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rache\Desktop\desktop\order form\2025 年度\"/>
    </mc:Choice>
  </mc:AlternateContent>
  <xr:revisionPtr revIDLastSave="0" documentId="8_{DF8A771E-3830-40F1-96F5-8E9B86E82201}" xr6:coauthVersionLast="47" xr6:coauthVersionMax="47" xr10:uidLastSave="{00000000-0000-0000-0000-000000000000}"/>
  <bookViews>
    <workbookView xWindow="-120" yWindow="-120" windowWidth="25440" windowHeight="15270" xr2:uid="{C85DE2BC-7D21-408A-82ED-246D85A51886}"/>
  </bookViews>
  <sheets>
    <sheet name="特價貨品" sheetId="1" r:id="rId1"/>
  </sheets>
  <externalReferences>
    <externalReference r:id="rId2"/>
  </externalReferences>
  <definedNames>
    <definedName name="付款方式">[1]付款方式!$A$2:$A$6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2" i="1" l="1"/>
  <c r="J52" i="1"/>
  <c r="N51" i="1"/>
  <c r="J51" i="1"/>
  <c r="N50" i="1"/>
  <c r="J50" i="1"/>
  <c r="N49" i="1"/>
  <c r="J49" i="1"/>
  <c r="N48" i="1"/>
  <c r="J48" i="1"/>
  <c r="N47" i="1"/>
  <c r="J47" i="1"/>
  <c r="N46" i="1"/>
  <c r="J46" i="1"/>
  <c r="N45" i="1"/>
  <c r="J45" i="1"/>
  <c r="N44" i="1"/>
  <c r="J44" i="1"/>
  <c r="N43" i="1"/>
  <c r="J43" i="1"/>
  <c r="N42" i="1"/>
  <c r="J42" i="1"/>
  <c r="N41" i="1"/>
  <c r="J41" i="1"/>
  <c r="N40" i="1"/>
  <c r="J40" i="1"/>
  <c r="N39" i="1"/>
  <c r="J39" i="1"/>
  <c r="N38" i="1"/>
  <c r="J38" i="1"/>
  <c r="N37" i="1"/>
  <c r="J37" i="1"/>
  <c r="N36" i="1"/>
  <c r="J36" i="1"/>
  <c r="N35" i="1"/>
  <c r="J35" i="1"/>
  <c r="N34" i="1"/>
  <c r="N33" i="1"/>
  <c r="J33" i="1"/>
  <c r="N32" i="1"/>
  <c r="J32" i="1"/>
  <c r="N31" i="1"/>
  <c r="J31" i="1"/>
  <c r="N30" i="1"/>
  <c r="J30" i="1"/>
  <c r="N29" i="1"/>
  <c r="J29" i="1"/>
  <c r="N28" i="1"/>
  <c r="J28" i="1"/>
  <c r="N27" i="1"/>
  <c r="N26" i="1"/>
  <c r="J26" i="1"/>
  <c r="N25" i="1"/>
  <c r="J25" i="1"/>
  <c r="N24" i="1"/>
  <c r="J24" i="1"/>
  <c r="N23" i="1"/>
  <c r="J23" i="1"/>
  <c r="N22" i="1"/>
  <c r="J22" i="1"/>
  <c r="N21" i="1"/>
  <c r="J21" i="1"/>
  <c r="N20" i="1"/>
  <c r="N53" i="1" s="1"/>
  <c r="J20" i="1"/>
</calcChain>
</file>

<file path=xl/sharedStrings.xml><?xml version="1.0" encoding="utf-8"?>
<sst xmlns="http://schemas.openxmlformats.org/spreadsheetml/2006/main" count="130" uniqueCount="125">
  <si>
    <r>
      <t>地址</t>
    </r>
    <r>
      <rPr>
        <sz val="9"/>
        <rFont val="Comic Sans MS"/>
        <family val="4"/>
      </rPr>
      <t xml:space="preserve"> : </t>
    </r>
    <r>
      <rPr>
        <sz val="9"/>
        <rFont val="新細明體"/>
        <family val="1"/>
        <charset val="136"/>
      </rPr>
      <t>香港銅鑼灣渣甸街</t>
    </r>
    <r>
      <rPr>
        <sz val="9"/>
        <rFont val="Comic Sans MS"/>
        <family val="4"/>
      </rPr>
      <t xml:space="preserve"> 54 </t>
    </r>
    <r>
      <rPr>
        <sz val="9"/>
        <rFont val="新細明體"/>
        <family val="1"/>
        <charset val="136"/>
      </rPr>
      <t>號富盛商業大廈</t>
    </r>
    <r>
      <rPr>
        <sz val="9"/>
        <rFont val="Comic Sans MS"/>
        <family val="4"/>
      </rPr>
      <t xml:space="preserve"> 23 </t>
    </r>
    <r>
      <rPr>
        <sz val="9"/>
        <rFont val="新細明體"/>
        <family val="1"/>
        <charset val="136"/>
      </rPr>
      <t>樓</t>
    </r>
    <r>
      <rPr>
        <sz val="9"/>
        <rFont val="Comic Sans MS"/>
        <family val="4"/>
      </rPr>
      <t xml:space="preserve"> D </t>
    </r>
    <r>
      <rPr>
        <sz val="9"/>
        <rFont val="新細明體"/>
        <family val="1"/>
        <charset val="136"/>
      </rPr>
      <t>室</t>
    </r>
    <phoneticPr fontId="3" type="noConversion"/>
  </si>
  <si>
    <r>
      <t>網購</t>
    </r>
    <r>
      <rPr>
        <sz val="9"/>
        <rFont val="Comic Sans MS"/>
        <family val="4"/>
      </rPr>
      <t xml:space="preserve"> : www.speechtherapyhk.com</t>
    </r>
    <phoneticPr fontId="3" type="noConversion"/>
  </si>
  <si>
    <r>
      <t>電郵</t>
    </r>
    <r>
      <rPr>
        <sz val="9"/>
        <rFont val="Comic Sans MS"/>
        <family val="4"/>
      </rPr>
      <t>: order@speechtherapyhk.com</t>
    </r>
    <phoneticPr fontId="3" type="noConversion"/>
  </si>
  <si>
    <r>
      <t>電話</t>
    </r>
    <r>
      <rPr>
        <sz val="9"/>
        <rFont val="Comic Sans MS"/>
        <family val="4"/>
      </rPr>
      <t xml:space="preserve"> : 852-3580-0938  </t>
    </r>
    <r>
      <rPr>
        <sz val="9"/>
        <rFont val="SimSun"/>
        <charset val="134"/>
      </rPr>
      <t>傳真</t>
    </r>
    <r>
      <rPr>
        <sz val="9"/>
        <rFont val="Comic Sans MS"/>
        <family val="4"/>
      </rPr>
      <t xml:space="preserve"> : 852-3580-0918</t>
    </r>
    <phoneticPr fontId="3" type="noConversion"/>
  </si>
  <si>
    <r>
      <t>訂貨人</t>
    </r>
    <r>
      <rPr>
        <sz val="10"/>
        <rFont val="Comic Sans MS"/>
        <family val="4"/>
      </rPr>
      <t xml:space="preserve">/ </t>
    </r>
    <r>
      <rPr>
        <sz val="10"/>
        <rFont val="細明體"/>
        <family val="3"/>
        <charset val="136"/>
      </rPr>
      <t>公司：</t>
    </r>
    <phoneticPr fontId="3" type="noConversion"/>
  </si>
  <si>
    <t>聯絡人 :</t>
    <phoneticPr fontId="3" type="noConversion"/>
  </si>
  <si>
    <r>
      <t>個人</t>
    </r>
    <r>
      <rPr>
        <sz val="10"/>
        <rFont val="Comic Sans MS"/>
        <family val="4"/>
      </rPr>
      <t xml:space="preserve">/ </t>
    </r>
    <r>
      <rPr>
        <sz val="10"/>
        <rFont val="細明體"/>
        <family val="3"/>
        <charset val="136"/>
      </rPr>
      <t>公司地址：</t>
    </r>
    <phoneticPr fontId="3" type="noConversion"/>
  </si>
  <si>
    <r>
      <t>電話：</t>
    </r>
    <r>
      <rPr>
        <sz val="10"/>
        <rFont val="Comic Sans MS"/>
        <family val="4"/>
      </rPr>
      <t/>
    </r>
    <phoneticPr fontId="3" type="noConversion"/>
  </si>
  <si>
    <t>傳真：</t>
    <phoneticPr fontId="3" type="noConversion"/>
  </si>
  <si>
    <t>電郵：</t>
    <phoneticPr fontId="3" type="noConversion"/>
  </si>
  <si>
    <r>
      <t xml:space="preserve">  </t>
    </r>
    <r>
      <rPr>
        <sz val="12"/>
        <color rgb="FF0070C0"/>
        <rFont val="細明體"/>
        <family val="3"/>
        <charset val="136"/>
      </rPr>
      <t>由即日起以下貨品特價發售</t>
    </r>
    <r>
      <rPr>
        <sz val="12"/>
        <color rgb="FF0070C0"/>
        <rFont val="Calibri"/>
        <family val="2"/>
      </rPr>
      <t>.</t>
    </r>
    <phoneticPr fontId="3" type="noConversion"/>
  </si>
  <si>
    <r>
      <t xml:space="preserve">  </t>
    </r>
    <r>
      <rPr>
        <sz val="12"/>
        <color rgb="FF0070C0"/>
        <rFont val="細明體"/>
        <family val="3"/>
        <charset val="136"/>
      </rPr>
      <t>所有貨品均為香港現貨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售完即止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數量有限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欲購從速</t>
    </r>
    <r>
      <rPr>
        <sz val="12"/>
        <color rgb="FF0070C0"/>
        <rFont val="Calibri"/>
        <family val="2"/>
      </rPr>
      <t>.</t>
    </r>
    <phoneticPr fontId="3" type="noConversion"/>
  </si>
  <si>
    <r>
      <t xml:space="preserve">  # </t>
    </r>
    <r>
      <rPr>
        <sz val="12"/>
        <color rgb="FFFF0000"/>
        <rFont val="細明體"/>
        <family val="2"/>
        <charset val="136"/>
      </rPr>
      <t>不設預留貨品</t>
    </r>
    <r>
      <rPr>
        <sz val="12"/>
        <color rgb="FFFF0000"/>
        <rFont val="Calibri"/>
        <family val="2"/>
      </rPr>
      <t xml:space="preserve">, </t>
    </r>
    <r>
      <rPr>
        <sz val="12"/>
        <color rgb="FFFF0000"/>
        <rFont val="細明體"/>
        <family val="2"/>
        <charset val="136"/>
      </rPr>
      <t>下單後必須於</t>
    </r>
    <r>
      <rPr>
        <sz val="12"/>
        <color rgb="FFFF0000"/>
        <rFont val="Calibri"/>
        <family val="2"/>
      </rPr>
      <t>7</t>
    </r>
    <r>
      <rPr>
        <sz val="12"/>
        <color rgb="FFFF0000"/>
        <rFont val="細明體"/>
        <family val="2"/>
        <charset val="136"/>
      </rPr>
      <t>天內完成訂購及付款程序</t>
    </r>
    <r>
      <rPr>
        <sz val="12"/>
        <color rgb="FFFF0000"/>
        <rFont val="Calibri"/>
        <family val="2"/>
      </rPr>
      <t>.</t>
    </r>
    <phoneticPr fontId="3" type="noConversion"/>
  </si>
  <si>
    <r>
      <t xml:space="preserve">  # </t>
    </r>
    <r>
      <rPr>
        <b/>
        <sz val="14"/>
        <color rgb="FFFF0000"/>
        <rFont val="細明體"/>
        <family val="3"/>
        <charset val="136"/>
      </rPr>
      <t>凡購買任何正價貨品</t>
    </r>
    <r>
      <rPr>
        <b/>
        <sz val="14"/>
        <color rgb="FFFF0000"/>
        <rFont val="Calibri"/>
        <family val="3"/>
      </rPr>
      <t xml:space="preserve">, </t>
    </r>
    <r>
      <rPr>
        <b/>
        <sz val="14"/>
        <color rgb="FFFF0000"/>
        <rFont val="細明體"/>
        <family val="3"/>
        <charset val="136"/>
      </rPr>
      <t>可以九折加購特價貨品</t>
    </r>
    <phoneticPr fontId="3" type="noConversion"/>
  </si>
  <si>
    <r>
      <t>項目</t>
    </r>
    <r>
      <rPr>
        <sz val="8"/>
        <rFont val="Comic Sans MS"/>
        <family val="4"/>
      </rPr>
      <t xml:space="preserve"> Item</t>
    </r>
  </si>
  <si>
    <r>
      <t xml:space="preserve"> Description   </t>
    </r>
    <r>
      <rPr>
        <sz val="9"/>
        <rFont val="細明體"/>
        <family val="3"/>
        <charset val="136"/>
      </rPr>
      <t>名稱</t>
    </r>
    <phoneticPr fontId="3" type="noConversion"/>
  </si>
  <si>
    <t>原價</t>
    <phoneticPr fontId="3" type="noConversion"/>
  </si>
  <si>
    <t>特惠價格</t>
    <phoneticPr fontId="3" type="noConversion"/>
  </si>
  <si>
    <r>
      <t xml:space="preserve">Qty </t>
    </r>
    <r>
      <rPr>
        <sz val="8"/>
        <rFont val="新細明體"/>
        <family val="1"/>
        <charset val="136"/>
      </rPr>
      <t>數量</t>
    </r>
    <phoneticPr fontId="3" type="noConversion"/>
  </si>
  <si>
    <r>
      <t xml:space="preserve">Subtotal        </t>
    </r>
    <r>
      <rPr>
        <sz val="8"/>
        <rFont val="細明體"/>
        <family val="3"/>
        <charset val="136"/>
      </rPr>
      <t>項目總數</t>
    </r>
    <r>
      <rPr>
        <sz val="8"/>
        <rFont val="Comic Sans MS"/>
        <family val="4"/>
      </rPr>
      <t>(HKD)</t>
    </r>
    <phoneticPr fontId="3" type="noConversion"/>
  </si>
  <si>
    <t>N2</t>
    <phoneticPr fontId="3" type="noConversion"/>
  </si>
  <si>
    <t>Nose Clip Kit   /   鼻夹子</t>
  </si>
  <si>
    <t>鼻夹子</t>
    <phoneticPr fontId="3" type="noConversion"/>
  </si>
  <si>
    <t>S21</t>
    <phoneticPr fontId="3" type="noConversion"/>
  </si>
  <si>
    <t xml:space="preserve">ARK's Z-Vibe Cat/Mouse Tip Set (Hard)   /   ARK's 牙膠震盪棒: 老鼠/貓硬膠頭 (一套兩個) </t>
  </si>
  <si>
    <t xml:space="preserve">ARK's 牙膠震盪棒: 老鼠/貓硬膠頭 (一套兩個) </t>
    <phoneticPr fontId="3" type="noConversion"/>
  </si>
  <si>
    <t>OM2</t>
    <phoneticPr fontId="3" type="noConversion"/>
  </si>
  <si>
    <t>TongueGym™ by Liper   /   舌繫帶檢查手指套</t>
  </si>
  <si>
    <t>舌繫帶檢查手指套</t>
    <phoneticPr fontId="3" type="noConversion"/>
  </si>
  <si>
    <t>F17</t>
    <phoneticPr fontId="3" type="noConversion"/>
  </si>
  <si>
    <r>
      <t xml:space="preserve">CamoCup   /  </t>
    </r>
    <r>
      <rPr>
        <sz val="9"/>
        <rFont val="細明體"/>
        <family val="4"/>
        <charset val="136"/>
      </rPr>
      <t>德國餵食治療杯</t>
    </r>
    <phoneticPr fontId="3" type="noConversion"/>
  </si>
  <si>
    <t>BO8</t>
    <phoneticPr fontId="3" type="noConversion"/>
  </si>
  <si>
    <r>
      <t>SMILE Program Manual (</t>
    </r>
    <r>
      <rPr>
        <sz val="9"/>
        <rFont val="細明體"/>
        <family val="4"/>
        <charset val="136"/>
      </rPr>
      <t>斷貨</t>
    </r>
    <r>
      <rPr>
        <sz val="9"/>
        <rFont val="Comic Sans MS"/>
        <family val="4"/>
      </rPr>
      <t xml:space="preserve">, </t>
    </r>
    <r>
      <rPr>
        <sz val="9"/>
        <rFont val="細明體"/>
        <family val="4"/>
        <charset val="136"/>
      </rPr>
      <t>最後一本</t>
    </r>
    <r>
      <rPr>
        <sz val="9"/>
        <rFont val="Comic Sans MS"/>
        <family val="4"/>
      </rPr>
      <t>)</t>
    </r>
    <phoneticPr fontId="3" type="noConversion"/>
  </si>
  <si>
    <t>BO13</t>
    <phoneticPr fontId="3" type="noConversion"/>
  </si>
  <si>
    <t xml:space="preserve">下顎骨的評估與治療: 綜合感知, 餵食和言語 (中文)     /   </t>
  </si>
  <si>
    <t>BO14</t>
    <phoneticPr fontId="3" type="noConversion"/>
  </si>
  <si>
    <t xml:space="preserve">改善說話清晰度及餵食技巧之OPT 口部肌肉定位治療 (中文)   /   </t>
  </si>
  <si>
    <t>SW3</t>
    <phoneticPr fontId="3" type="noConversion"/>
  </si>
  <si>
    <r>
      <t xml:space="preserve">Straw Cup (Small)  </t>
    </r>
    <r>
      <rPr>
        <sz val="9"/>
        <rFont val="新細明體"/>
        <family val="4"/>
        <charset val="136"/>
      </rPr>
      <t>吸管杯</t>
    </r>
    <r>
      <rPr>
        <sz val="9"/>
        <rFont val="Comic Sans MS"/>
        <family val="4"/>
      </rPr>
      <t>(</t>
    </r>
    <r>
      <rPr>
        <sz val="9"/>
        <rFont val="新細明體"/>
        <family val="4"/>
        <charset val="136"/>
      </rPr>
      <t>細</t>
    </r>
    <r>
      <rPr>
        <sz val="9"/>
        <rFont val="Comic Sans MS"/>
        <family val="4"/>
      </rPr>
      <t xml:space="preserve">) </t>
    </r>
    <phoneticPr fontId="3" type="noConversion"/>
  </si>
  <si>
    <t>OS2-2</t>
    <phoneticPr fontId="3" type="noConversion"/>
  </si>
  <si>
    <t>TalkTools® Sensory Chew Necklaces - Frog ( Tough - Mango)   /   TalkTools® Sensory 感知頸錬 - 青蛙 - 黃色 (硬)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</si>
  <si>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青蛙 - 黃色 (硬)</t>
    </r>
    <phoneticPr fontId="3" type="noConversion"/>
  </si>
  <si>
    <t>OS3-3</t>
    <phoneticPr fontId="3" type="noConversion"/>
  </si>
  <si>
    <t>TalkTools® Sensory Chew Necklaces - Unicorn ( Tough - Pistachio)   /   TalkTools® Sensory 感知頸錬 - 獨角獸 - 綠色 (硬)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</si>
  <si>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獨角獸 - 綠色 (硬)</t>
    </r>
    <phoneticPr fontId="3" type="noConversion"/>
  </si>
  <si>
    <t>OS5-1</t>
    <phoneticPr fontId="3" type="noConversion"/>
  </si>
  <si>
    <t>TalkTools® Sensory Chew Necklaces - Sea Shell ( Soft - Blue Cotton Candy)   /   TalkTools® Sensory 感知頸錬 - 貝殼 - 藍色 (軟)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</si>
  <si>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貝殼 - 藍色 (軟)</t>
    </r>
    <phoneticPr fontId="3" type="noConversion"/>
  </si>
  <si>
    <t>OS6-1</t>
    <phoneticPr fontId="3" type="noConversion"/>
  </si>
  <si>
    <t>TalkTools® Sensory Chew Necklaces - Sand Dollar ( Soft - Blue Cotton Candy)   /   TalkTools® Sensory 感知頸錬 - 圓片 - 藍色 (軟)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</si>
  <si>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圓片 - 藍色 (軟)</t>
    </r>
    <phoneticPr fontId="3" type="noConversion"/>
  </si>
  <si>
    <t>OS7-1</t>
    <phoneticPr fontId="3" type="noConversion"/>
  </si>
  <si>
    <t>TalkTools® Sensory Chew Necklaces - Starfish ( Soft - Blue Cotton Candy)   /   TalkTools® Sensory 感知頸錬 - 海星 - 藍色 (軟)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</si>
  <si>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海星 - 藍色 (軟)</t>
    </r>
    <phoneticPr fontId="3" type="noConversion"/>
  </si>
  <si>
    <t>OS8-2</t>
    <phoneticPr fontId="3" type="noConversion"/>
  </si>
  <si>
    <t>TalkTools® Sensory Chew Pencil Toppers - Bear (Tough - Mango)   /   TalkTools® Sensory 感知鉛筆帽 - 熊仔- 黃色 (硬)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</si>
  <si>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熊仔- 黃色 (硬)</t>
    </r>
    <phoneticPr fontId="3" type="noConversion"/>
  </si>
  <si>
    <t>OS8-3</t>
    <phoneticPr fontId="3" type="noConversion"/>
  </si>
  <si>
    <r>
      <t xml:space="preserve">TalkTools® Sensory Chew Pencil Toppers - Bear (Tough - Pistachio)  /  TalkTools® Sensory </t>
    </r>
    <r>
      <rPr>
        <sz val="9"/>
        <color theme="1"/>
        <rFont val="細明體"/>
        <family val="4"/>
        <charset val="136"/>
      </rPr>
      <t>感知鉛筆帽</t>
    </r>
    <r>
      <rPr>
        <sz val="9"/>
        <color theme="1"/>
        <rFont val="Comic Sans MS"/>
        <family val="4"/>
      </rPr>
      <t xml:space="preserve"> -</t>
    </r>
    <r>
      <rPr>
        <sz val="9"/>
        <color theme="1"/>
        <rFont val="細明體"/>
        <family val="4"/>
        <charset val="136"/>
      </rPr>
      <t>熊仔</t>
    </r>
    <r>
      <rPr>
        <sz val="9"/>
        <color theme="1"/>
        <rFont val="Comic Sans MS"/>
        <family val="4"/>
      </rPr>
      <t xml:space="preserve"> - </t>
    </r>
    <r>
      <rPr>
        <sz val="9"/>
        <color theme="1"/>
        <rFont val="細明體"/>
        <family val="4"/>
        <charset val="136"/>
      </rPr>
      <t>綠色</t>
    </r>
    <r>
      <rPr>
        <sz val="9"/>
        <color theme="1"/>
        <rFont val="Comic Sans MS"/>
        <family val="4"/>
      </rPr>
      <t xml:space="preserve"> (</t>
    </r>
    <r>
      <rPr>
        <sz val="9"/>
        <color theme="1"/>
        <rFont val="細明體"/>
        <family val="4"/>
        <charset val="136"/>
      </rPr>
      <t>硬</t>
    </r>
    <r>
      <rPr>
        <sz val="9"/>
        <color theme="1"/>
        <rFont val="Comic Sans MS"/>
        <family val="4"/>
      </rPr>
      <t>)</t>
    </r>
    <phoneticPr fontId="3" type="noConversion"/>
  </si>
  <si>
    <t>OS8-4</t>
    <phoneticPr fontId="3" type="noConversion"/>
  </si>
  <si>
    <t>TalkTools® Sensory Chew Pencil Toppers - Bear (Strong - Pink Lemonade)   /   TalkTools® Sensory 感知鉛筆帽 - 熊仔 - 粉紅色 (特硬)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</si>
  <si>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熊仔 - 粉紅色 (特硬)</t>
    </r>
    <phoneticPr fontId="3" type="noConversion"/>
  </si>
  <si>
    <t>OS9-2</t>
    <phoneticPr fontId="3" type="noConversion"/>
  </si>
  <si>
    <t>TalkTools® Sensory Chew Pencil Toppers - Robot (Tough - Mango)   /   TalkTools® Sensory 感知鉛筆帽 - 機械人- 黃色 (硬)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</si>
  <si>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機械人- 黃色 (硬)</t>
    </r>
    <phoneticPr fontId="3" type="noConversion"/>
  </si>
  <si>
    <t>OS9-3</t>
    <phoneticPr fontId="3" type="noConversion"/>
  </si>
  <si>
    <t>TalkTools® Sensory Chew Pencil Toppers - Robot (Tough - Pistachio)   /   TalkTools® Sensory 感知鉛筆帽 - 機械人 - 綠色 (硬)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</si>
  <si>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 - 綠色 (硬)</t>
    </r>
    <phoneticPr fontId="3" type="noConversion"/>
  </si>
  <si>
    <t>OS9-4</t>
    <phoneticPr fontId="3" type="noConversion"/>
  </si>
  <si>
    <t>TalkTools® Sensory Chew Pencil Toppers - Robot (Strong - Pink Lemonade)   /   TalkTools® Sensory 感知鉛筆帽 - 機械人 - 粉紅色 (特硬)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</si>
  <si>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 - 粉紅色 (特硬)</t>
    </r>
    <phoneticPr fontId="3" type="noConversion"/>
  </si>
  <si>
    <t>OS10-3</t>
    <phoneticPr fontId="3" type="noConversion"/>
  </si>
  <si>
    <t>TalkTools® Sensory Chew Pencil Toppers - Smiley (Tough - Pistachio)   /   TalkTools® Sensory 感知鉛筆帽 - 笑臉  - 綠色 (硬)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</si>
  <si>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笑臉  - 綠色 (硬)</t>
    </r>
    <phoneticPr fontId="3" type="noConversion"/>
  </si>
  <si>
    <t>OS10-4</t>
    <phoneticPr fontId="3" type="noConversion"/>
  </si>
  <si>
    <t>TalkTools® Sensory Chew Pencil Toppers - Smiley (Strong - Pink Lemonade)   /   TalkTools® Sensory 感知鉛筆帽 - 笑臉  - 粉紅色 (特硬)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</si>
  <si>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笑臉  - 粉紅色 (特硬)</t>
    </r>
    <phoneticPr fontId="3" type="noConversion"/>
  </si>
  <si>
    <t>OS11-2</t>
    <phoneticPr fontId="3" type="noConversion"/>
  </si>
  <si>
    <t>TalkTools® Sensory Chew Pencil Toppers - Cylinder (Tough - Mango)   /   TalkTools® Sensory 感知鉛筆帽 - 圓柱形 - 黃色 (硬)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</si>
  <si>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- 黃色 (硬)</t>
    </r>
    <phoneticPr fontId="3" type="noConversion"/>
  </si>
  <si>
    <t>OS11-3</t>
    <phoneticPr fontId="3" type="noConversion"/>
  </si>
  <si>
    <t>TalkTools® Sensory Chew Pencil Toppers - Cylinder (Tough - Pistachio)   /   TalkTools® Sensory 感知鉛筆帽 - 圓柱形  - 綠色 (硬)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</si>
  <si>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 - 綠色 (硬)</t>
    </r>
    <phoneticPr fontId="3" type="noConversion"/>
  </si>
  <si>
    <t>OS11-4</t>
    <phoneticPr fontId="3" type="noConversion"/>
  </si>
  <si>
    <t>TalkTools® Sensory Chew Pencil Toppers - Cylinder (Strong - Pink Lemonade)   /   TalkTools® Sensory 感知鉛筆帽 - 圓柱形  - 粉紅色 (特硬)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</si>
  <si>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 - 粉紅色 (特硬)</t>
    </r>
    <phoneticPr fontId="3" type="noConversion"/>
  </si>
  <si>
    <t>OS12-2</t>
    <phoneticPr fontId="3" type="noConversion"/>
  </si>
  <si>
    <t>TalkTools® Sensory Chew Pencil Toppers - Cylinder Bumpy (Tough - Mango)   /   TalkTools® Sensory 感知鉛筆帽 - 顆粒質感圓柱形 - 黃色 (硬)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</si>
  <si>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- 黃色 (硬)</t>
    </r>
    <phoneticPr fontId="3" type="noConversion"/>
  </si>
  <si>
    <t>OS12-3</t>
    <phoneticPr fontId="3" type="noConversion"/>
  </si>
  <si>
    <t>TalkTools® Sensory Chew Pencil Toppers - Cylinder Bumpy (Tough - Pistachio)   /   TalkTools® Sensory 感知鉛筆帽 - 顆粒質感圓柱形  - 綠色 (硬)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</si>
  <si>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 - 綠色 (硬)</t>
    </r>
    <phoneticPr fontId="3" type="noConversion"/>
  </si>
  <si>
    <t>OS12-4</t>
    <phoneticPr fontId="3" type="noConversion"/>
  </si>
  <si>
    <t>TalkTools® Sensory Chew Pencil Toppers - Cylinder Bumpy  (Strong - Pink Lemonade)   /   TalkTools® Sensory 感知鉛筆帽 - 顆粒質感圓柱形  - 粉紅色 (特硬)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</si>
  <si>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 - 粉紅色 (特硬)</t>
    </r>
    <phoneticPr fontId="3" type="noConversion"/>
  </si>
  <si>
    <t>OS13-2</t>
    <phoneticPr fontId="3" type="noConversion"/>
  </si>
  <si>
    <t>TalkTools® Sensory Chew Pencil Toppers - Cylinder  Ruffle (Tough - Mango)   /   TalkTools® Sensory 感知鉛筆帽 - 條紋質感圓柱形 - 黃色 (硬)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</si>
  <si>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- 黃色 (硬)</t>
    </r>
    <phoneticPr fontId="3" type="noConversion"/>
  </si>
  <si>
    <t>OS13-3</t>
    <phoneticPr fontId="3" type="noConversion"/>
  </si>
  <si>
    <t>TalkTools® Sensory Chew Pencil Toppers - Cylinder  Ruffle (Tough - Pistachio)   /   TalkTools® Sensory 感知鉛筆帽 - 條紋質感圓柱形  - 綠色 (硬)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</si>
  <si>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 - 綠色 (硬)</t>
    </r>
    <phoneticPr fontId="3" type="noConversion"/>
  </si>
  <si>
    <t>OS13-4</t>
    <phoneticPr fontId="3" type="noConversion"/>
  </si>
  <si>
    <t>TalkTools® Sensory Chew Pencil Toppers - Cylinder  Ruffle  (Strong - Pink Lemonade)   /   TalkTools® Sensory 感知鉛筆帽 - 條紋質感圓柱形  - 粉紅色 (特硬)</t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</si>
  <si>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 - 粉紅色 (特硬)</t>
    </r>
    <phoneticPr fontId="3" type="noConversion"/>
  </si>
  <si>
    <t>F26-1</t>
    <phoneticPr fontId="3" type="noConversion"/>
  </si>
  <si>
    <r>
      <t xml:space="preserve">TalkTools® Itsy Spoon™ - Cloud                                                              </t>
    </r>
    <r>
      <rPr>
        <sz val="9"/>
        <rFont val="細明體"/>
        <family val="4"/>
        <charset val="136"/>
      </rPr>
      <t>嬰幼兒匙羮 - 灰色</t>
    </r>
    <phoneticPr fontId="3" type="noConversion"/>
  </si>
  <si>
    <r>
      <t xml:space="preserve">TalkTools® </t>
    </r>
    <r>
      <rPr>
        <sz val="9"/>
        <rFont val="細明體"/>
        <family val="4"/>
        <charset val="136"/>
      </rPr>
      <t>嬰幼兒感知牙膠</t>
    </r>
    <r>
      <rPr>
        <sz val="9"/>
        <rFont val="Comic Sans MS"/>
        <family val="4"/>
      </rPr>
      <t>:</t>
    </r>
    <r>
      <rPr>
        <sz val="9"/>
        <rFont val="細明體"/>
        <family val="4"/>
        <charset val="136"/>
      </rPr>
      <t>黃色線條質感 (硬)</t>
    </r>
    <phoneticPr fontId="3" type="noConversion"/>
  </si>
  <si>
    <t>F26-3</t>
    <phoneticPr fontId="3" type="noConversion"/>
  </si>
  <si>
    <r>
      <t xml:space="preserve">TalkTools® Itsy Spoon™ - Sage                                                              </t>
    </r>
    <r>
      <rPr>
        <sz val="9"/>
        <rFont val="細明體"/>
        <family val="4"/>
        <charset val="136"/>
      </rPr>
      <t>嬰幼兒匙羮 - 綠色</t>
    </r>
    <phoneticPr fontId="3" type="noConversion"/>
  </si>
  <si>
    <t>F26-5</t>
    <phoneticPr fontId="3" type="noConversion"/>
  </si>
  <si>
    <r>
      <t xml:space="preserve">TalkTools® Itsy Spoon™ - Bubble Gum                                                      </t>
    </r>
    <r>
      <rPr>
        <sz val="9"/>
        <rFont val="細明體"/>
        <family val="4"/>
        <charset val="136"/>
      </rPr>
      <t>嬰幼兒匙羮 - 粉紅色</t>
    </r>
    <phoneticPr fontId="3" type="noConversion"/>
  </si>
  <si>
    <t>總款：</t>
    <phoneticPr fontId="3" type="noConversion"/>
  </si>
  <si>
    <t>傳真或電郵訂購：</t>
    <phoneticPr fontId="3" type="noConversion"/>
  </si>
  <si>
    <r>
      <t xml:space="preserve">(1)  </t>
    </r>
    <r>
      <rPr>
        <sz val="9"/>
        <rFont val="細明體"/>
        <family val="3"/>
        <charset val="136"/>
      </rPr>
      <t>先填妥訂購單，並傳真至　</t>
    </r>
    <r>
      <rPr>
        <sz val="9"/>
        <rFont val="Comic Sans MS"/>
        <family val="4"/>
      </rPr>
      <t xml:space="preserve">3580-0918 ; </t>
    </r>
    <r>
      <rPr>
        <sz val="9"/>
        <rFont val="細明體"/>
        <family val="3"/>
        <charset val="136"/>
      </rPr>
      <t>或電郵至</t>
    </r>
    <r>
      <rPr>
        <sz val="9"/>
        <rFont val="Comic Sans MS"/>
        <family val="4"/>
      </rPr>
      <t xml:space="preserve"> order@speechtherapyhk.com</t>
    </r>
    <phoneticPr fontId="3" type="noConversion"/>
  </si>
  <si>
    <r>
      <t xml:space="preserve">(2) </t>
    </r>
    <r>
      <rPr>
        <sz val="9"/>
        <rFont val="細明體"/>
        <family val="4"/>
        <charset val="136"/>
      </rPr>
      <t>我們會聯絡你, 確認貨品並提供發票給你付款.</t>
    </r>
    <phoneticPr fontId="3" type="noConversion"/>
  </si>
  <si>
    <r>
      <t xml:space="preserve">(3)  </t>
    </r>
    <r>
      <rPr>
        <sz val="9"/>
        <rFont val="細明體"/>
        <family val="3"/>
        <charset val="136"/>
      </rPr>
      <t>付款方法</t>
    </r>
    <r>
      <rPr>
        <sz val="9"/>
        <rFont val="Comic Sans MS"/>
        <family val="4"/>
      </rPr>
      <t xml:space="preserve"> : (</t>
    </r>
    <r>
      <rPr>
        <sz val="9"/>
        <rFont val="細明體"/>
        <family val="3"/>
        <charset val="136"/>
      </rPr>
      <t>本中心要先收妥付款才能安排送貨</t>
    </r>
    <r>
      <rPr>
        <sz val="9"/>
        <rFont val="Comic Sans MS"/>
        <family val="4"/>
      </rPr>
      <t>)</t>
    </r>
    <phoneticPr fontId="3" type="noConversion"/>
  </si>
  <si>
    <r>
      <t xml:space="preserve">                     (a) </t>
    </r>
    <r>
      <rPr>
        <sz val="9"/>
        <rFont val="細明體"/>
        <family val="3"/>
        <charset val="136"/>
      </rPr>
      <t>支票付款：抬頭請寫</t>
    </r>
    <r>
      <rPr>
        <sz val="9"/>
        <rFont val="Comic Sans MS"/>
        <family val="4"/>
      </rPr>
      <t xml:space="preserve"> " HONG KONG PROGRESS SPEECH THERAPY CENTRE CO. LTD." </t>
    </r>
    <r>
      <rPr>
        <sz val="9"/>
        <rFont val="細明體"/>
        <family val="3"/>
        <charset val="136"/>
      </rPr>
      <t>，</t>
    </r>
    <phoneticPr fontId="3" type="noConversion"/>
  </si>
  <si>
    <r>
      <t xml:space="preserve">         (a) </t>
    </r>
    <r>
      <rPr>
        <sz val="9"/>
        <rFont val="細明體"/>
        <family val="3"/>
        <charset val="136"/>
      </rPr>
      <t>支票付款：抬頭請寫</t>
    </r>
    <r>
      <rPr>
        <sz val="9"/>
        <rFont val="Georgia"/>
        <family val="1"/>
      </rPr>
      <t xml:space="preserve"> " HONG KONG PROGRESS SPEECH THERAPY CENTRE CO LTD." </t>
    </r>
    <r>
      <rPr>
        <sz val="9"/>
        <rFont val="細明體"/>
        <family val="3"/>
        <charset val="136"/>
      </rPr>
      <t>，</t>
    </r>
    <phoneticPr fontId="3" type="noConversion"/>
  </si>
  <si>
    <r>
      <t xml:space="preserve">                          </t>
    </r>
    <r>
      <rPr>
        <sz val="9"/>
        <rFont val="細明體"/>
        <family val="3"/>
        <charset val="136"/>
      </rPr>
      <t>並郵寄至「香港銅鑼灣渣甸街</t>
    </r>
    <r>
      <rPr>
        <sz val="9"/>
        <rFont val="Comic Sans MS"/>
        <family val="4"/>
      </rPr>
      <t xml:space="preserve"> 54 </t>
    </r>
    <r>
      <rPr>
        <sz val="9"/>
        <rFont val="細明體"/>
        <family val="3"/>
        <charset val="136"/>
      </rPr>
      <t>號富盛商業大廈</t>
    </r>
    <r>
      <rPr>
        <sz val="9"/>
        <rFont val="Comic Sans MS"/>
        <family val="4"/>
      </rPr>
      <t xml:space="preserve"> 23 </t>
    </r>
    <r>
      <rPr>
        <sz val="9"/>
        <rFont val="細明體"/>
        <family val="3"/>
        <charset val="136"/>
      </rPr>
      <t>樓</t>
    </r>
    <r>
      <rPr>
        <sz val="9"/>
        <rFont val="Comic Sans MS"/>
        <family val="4"/>
      </rPr>
      <t xml:space="preserve"> D </t>
    </r>
    <r>
      <rPr>
        <sz val="9"/>
        <rFont val="細明體"/>
        <family val="3"/>
        <charset val="136"/>
      </rPr>
      <t>室」</t>
    </r>
    <phoneticPr fontId="3" type="noConversion"/>
  </si>
  <si>
    <r>
      <t xml:space="preserve">                  </t>
    </r>
    <r>
      <rPr>
        <sz val="9"/>
        <rFont val="細明體"/>
        <family val="3"/>
        <charset val="136"/>
      </rPr>
      <t>並郵寄至「香港銅鑼灣渣甸街</t>
    </r>
    <r>
      <rPr>
        <sz val="9"/>
        <rFont val="Georgia"/>
        <family val="1"/>
      </rPr>
      <t xml:space="preserve"> 54</t>
    </r>
    <r>
      <rPr>
        <sz val="9"/>
        <rFont val="細明體"/>
        <family val="3"/>
        <charset val="136"/>
      </rPr>
      <t>號富盛商業大廈</t>
    </r>
    <r>
      <rPr>
        <sz val="9"/>
        <rFont val="Georgia"/>
        <family val="1"/>
      </rPr>
      <t xml:space="preserve"> 23</t>
    </r>
    <r>
      <rPr>
        <sz val="9"/>
        <rFont val="細明體"/>
        <family val="3"/>
        <charset val="136"/>
      </rPr>
      <t>樓</t>
    </r>
    <r>
      <rPr>
        <sz val="9"/>
        <rFont val="Georgia"/>
        <family val="1"/>
      </rPr>
      <t xml:space="preserve"> D</t>
    </r>
    <r>
      <rPr>
        <sz val="9"/>
        <rFont val="細明體"/>
        <family val="3"/>
        <charset val="136"/>
      </rPr>
      <t>室」</t>
    </r>
    <phoneticPr fontId="3" type="noConversion"/>
  </si>
  <si>
    <r>
      <t xml:space="preserve">         (b)  </t>
    </r>
    <r>
      <rPr>
        <sz val="9"/>
        <rFont val="細明體"/>
        <family val="3"/>
        <charset val="136"/>
      </rPr>
      <t>銀行入數：恆生銀行　</t>
    </r>
    <r>
      <rPr>
        <sz val="9"/>
        <rFont val="Georgia"/>
        <family val="1"/>
      </rPr>
      <t>769-309147-883</t>
    </r>
    <phoneticPr fontId="3" type="noConversion"/>
  </si>
  <si>
    <r>
      <t xml:space="preserve">                ( </t>
    </r>
    <r>
      <rPr>
        <sz val="9"/>
        <rFont val="細明體"/>
        <family val="3"/>
        <charset val="136"/>
      </rPr>
      <t>戶口名稱</t>
    </r>
    <r>
      <rPr>
        <sz val="9"/>
        <rFont val="Georgia"/>
        <family val="1"/>
      </rPr>
      <t xml:space="preserve"> : HONG KONG PROGRESS SPEECH THERAPY CENTRE CO LTD. )</t>
    </r>
    <phoneticPr fontId="3" type="noConversion"/>
  </si>
  <si>
    <r>
      <t xml:space="preserve">         (c)  </t>
    </r>
    <r>
      <rPr>
        <sz val="9"/>
        <rFont val="細明體"/>
        <family val="3"/>
        <charset val="136"/>
      </rPr>
      <t>轉數快：快速支付系統號碼</t>
    </r>
    <r>
      <rPr>
        <sz val="9"/>
        <rFont val="Georgia"/>
        <family val="1"/>
      </rPr>
      <t xml:space="preserve"> : 160671749</t>
    </r>
    <phoneticPr fontId="3" type="noConversion"/>
  </si>
  <si>
    <r>
      <t xml:space="preserve">                      (b) </t>
    </r>
    <r>
      <rPr>
        <sz val="9"/>
        <rFont val="細明體"/>
        <family val="3"/>
        <charset val="136"/>
      </rPr>
      <t>銀行入數：上海商業銀行　</t>
    </r>
    <r>
      <rPr>
        <sz val="9"/>
        <rFont val="Comic Sans MS"/>
        <family val="4"/>
      </rPr>
      <t xml:space="preserve">348-14-14375-6 ( </t>
    </r>
    <r>
      <rPr>
        <sz val="9"/>
        <rFont val="細明體"/>
        <family val="3"/>
        <charset val="136"/>
      </rPr>
      <t>戶口名稱</t>
    </r>
    <r>
      <rPr>
        <sz val="9"/>
        <rFont val="Comic Sans MS"/>
        <family val="4"/>
      </rPr>
      <t xml:space="preserve"> : HONG KONG PROGRESS SPEECH THERAPY CENTRE CO. LTD. )</t>
    </r>
    <phoneticPr fontId="3" type="noConversion"/>
  </si>
  <si>
    <r>
      <t xml:space="preserve">(4)  </t>
    </r>
    <r>
      <rPr>
        <sz val="9"/>
        <rFont val="細明體"/>
        <family val="3"/>
        <charset val="136"/>
      </rPr>
      <t>口肌工具會速遞到你指定的地址</t>
    </r>
    <r>
      <rPr>
        <sz val="9"/>
        <rFont val="Comic Sans MS"/>
        <family val="4"/>
      </rPr>
      <t xml:space="preserve"> (</t>
    </r>
    <r>
      <rPr>
        <sz val="9"/>
        <rFont val="細明體"/>
        <family val="3"/>
        <charset val="136"/>
      </rPr>
      <t>速遞費用請參考網站上的資料</t>
    </r>
    <r>
      <rPr>
        <sz val="9"/>
        <rFont val="Comic Sans MS"/>
        <family val="4"/>
      </rPr>
      <t xml:space="preserve">) </t>
    </r>
    <r>
      <rPr>
        <sz val="9"/>
        <rFont val="細明體"/>
        <family val="3"/>
        <charset val="136"/>
      </rPr>
      <t>　</t>
    </r>
    <r>
      <rPr>
        <sz val="9"/>
        <rFont val="Comic Sans MS"/>
        <family val="4"/>
      </rPr>
      <t xml:space="preserve">     </t>
    </r>
    <r>
      <rPr>
        <b/>
        <sz val="9"/>
        <rFont val="Comic Sans MS"/>
        <family val="4"/>
      </rPr>
      <t xml:space="preserve"> ***  </t>
    </r>
    <r>
      <rPr>
        <b/>
        <sz val="9"/>
        <rFont val="細明體"/>
        <family val="3"/>
        <charset val="136"/>
      </rPr>
      <t>貨品價格不包運輸費</t>
    </r>
    <r>
      <rPr>
        <b/>
        <sz val="9"/>
        <rFont val="Comic Sans MS"/>
        <family val="4"/>
      </rPr>
      <t xml:space="preserve">  ***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</si>
</sst>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HK$&quot;* #,##0.00_);_(&quot;HK$&quot;* \(#,##0.00\);_(&quot;HK$&quot;* &quot;-&quot;??_);_(@_)"/>
    <numFmt numFmtId="176" formatCode="_-[$$-404]* #,##0.00_-;\-[$$-404]* #,##0.00_-;_-[$$-404]* &quot;-&quot;??_-;_-@_-"/>
    <numFmt numFmtId="177" formatCode="General\ &quot;pcs&quot;"/>
    <numFmt numFmtId="178" formatCode="General\ &quot;  pcs&quot;"/>
  </numFmts>
  <fonts count="4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Comic Sans MS"/>
      <family val="4"/>
    </font>
    <font>
      <sz val="9"/>
      <name val="新細明體"/>
      <family val="1"/>
      <charset val="136"/>
    </font>
    <font>
      <sz val="9"/>
      <name val="Comic Sans MS"/>
      <family val="4"/>
    </font>
    <font>
      <b/>
      <sz val="10"/>
      <name val="Comic Sans MS"/>
      <family val="4"/>
    </font>
    <font>
      <sz val="9"/>
      <name val="SimSun"/>
      <charset val="134"/>
    </font>
    <font>
      <sz val="10"/>
      <name val="細明體"/>
      <family val="3"/>
      <charset val="136"/>
    </font>
    <font>
      <sz val="11"/>
      <color rgb="FF0066FF"/>
      <name val="細明體"/>
      <family val="2"/>
      <charset val="136"/>
    </font>
    <font>
      <sz val="11"/>
      <color rgb="FF0066FF"/>
      <name val="Calibri"/>
      <family val="2"/>
    </font>
    <font>
      <sz val="12"/>
      <color rgb="FF0070C0"/>
      <name val="Calibri"/>
      <family val="2"/>
    </font>
    <font>
      <sz val="12"/>
      <color rgb="FF0070C0"/>
      <name val="細明體"/>
      <family val="3"/>
      <charset val="136"/>
    </font>
    <font>
      <sz val="10"/>
      <color rgb="FF0066FF"/>
      <name val="細明體"/>
      <family val="3"/>
      <charset val="136"/>
    </font>
    <font>
      <sz val="10"/>
      <color rgb="FF0066FF"/>
      <name val="Comic Sans MS"/>
      <family val="4"/>
    </font>
    <font>
      <sz val="9"/>
      <color rgb="FF0066FF"/>
      <name val="Comic Sans MS"/>
      <family val="4"/>
    </font>
    <font>
      <sz val="12"/>
      <color rgb="FFFF0000"/>
      <name val="Calibri"/>
      <family val="2"/>
    </font>
    <font>
      <sz val="12"/>
      <color rgb="FFFF0000"/>
      <name val="細明體"/>
      <family val="2"/>
      <charset val="136"/>
    </font>
    <font>
      <sz val="11"/>
      <color rgb="FFFF0000"/>
      <name val="Calibri"/>
      <family val="2"/>
    </font>
    <font>
      <sz val="10"/>
      <color rgb="FFFF0000"/>
      <name val="細明體"/>
      <family val="3"/>
      <charset val="136"/>
    </font>
    <font>
      <sz val="10"/>
      <color rgb="FFFF0000"/>
      <name val="Comic Sans MS"/>
      <family val="4"/>
    </font>
    <font>
      <sz val="9"/>
      <color rgb="FFFF0000"/>
      <name val="Comic Sans MS"/>
      <family val="4"/>
    </font>
    <font>
      <b/>
      <sz val="14"/>
      <color rgb="FFFF0000"/>
      <name val="Calibri"/>
      <family val="2"/>
    </font>
    <font>
      <b/>
      <sz val="14"/>
      <color rgb="FFFF0000"/>
      <name val="細明體"/>
      <family val="3"/>
      <charset val="136"/>
    </font>
    <font>
      <b/>
      <sz val="14"/>
      <color rgb="FFFF0000"/>
      <name val="Calibri"/>
      <family val="3"/>
    </font>
    <font>
      <sz val="8"/>
      <name val="新細明體"/>
      <family val="1"/>
      <charset val="136"/>
    </font>
    <font>
      <sz val="8"/>
      <name val="Comic Sans MS"/>
      <family val="4"/>
    </font>
    <font>
      <sz val="9"/>
      <name val="細明體"/>
      <family val="3"/>
      <charset val="136"/>
    </font>
    <font>
      <sz val="10"/>
      <name val="Arial"/>
      <family val="2"/>
    </font>
    <font>
      <sz val="9"/>
      <name val="細明體"/>
      <family val="4"/>
      <charset val="136"/>
    </font>
    <font>
      <sz val="15"/>
      <color rgb="FFFF0000"/>
      <name val="細明體"/>
      <family val="4"/>
      <charset val="136"/>
    </font>
    <font>
      <sz val="8"/>
      <name val="細明體"/>
      <family val="3"/>
      <charset val="136"/>
    </font>
    <font>
      <sz val="7"/>
      <name val="Comic Sans MS"/>
      <family val="4"/>
    </font>
    <font>
      <sz val="9"/>
      <name val="新細明體"/>
      <family val="4"/>
      <charset val="136"/>
    </font>
    <font>
      <sz val="10"/>
      <color theme="1"/>
      <name val="Comic Sans MS"/>
      <family val="4"/>
    </font>
    <font>
      <sz val="9"/>
      <color theme="1"/>
      <name val="Comic Sans MS"/>
      <family val="4"/>
    </font>
    <font>
      <sz val="12"/>
      <color theme="1"/>
      <name val="新細明體"/>
      <family val="1"/>
      <charset val="136"/>
    </font>
    <font>
      <sz val="9"/>
      <color theme="1"/>
      <name val="新細明體"/>
      <family val="3"/>
      <charset val="136"/>
    </font>
    <font>
      <sz val="8"/>
      <color theme="1"/>
      <name val="Comic Sans MS"/>
      <family val="4"/>
    </font>
    <font>
      <sz val="7"/>
      <color theme="1"/>
      <name val="Comic Sans MS"/>
      <family val="4"/>
    </font>
    <font>
      <sz val="9"/>
      <color theme="1"/>
      <name val="細明體"/>
      <family val="4"/>
      <charset val="136"/>
    </font>
    <font>
      <b/>
      <sz val="9"/>
      <name val="細明體"/>
      <family val="3"/>
      <charset val="136"/>
    </font>
    <font>
      <b/>
      <sz val="11"/>
      <name val="Candara"/>
      <family val="2"/>
    </font>
    <font>
      <b/>
      <sz val="11"/>
      <name val="Comic Sans MS"/>
      <family val="4"/>
    </font>
    <font>
      <b/>
      <u/>
      <sz val="9"/>
      <name val="新細明體"/>
      <family val="1"/>
      <charset val="136"/>
    </font>
    <font>
      <b/>
      <sz val="8"/>
      <name val="Comic Sans MS"/>
      <family val="4"/>
    </font>
    <font>
      <sz val="9"/>
      <name val="Georgia"/>
      <family val="1"/>
    </font>
    <font>
      <b/>
      <sz val="9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0" fontId="27" fillId="0" borderId="0"/>
  </cellStyleXfs>
  <cellXfs count="90">
    <xf numFmtId="0" fontId="0" fillId="0" borderId="0" xfId="0">
      <alignment vertic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distributed" wrapText="1"/>
      <protection hidden="1"/>
    </xf>
    <xf numFmtId="0" fontId="2" fillId="0" borderId="0" xfId="0" applyFont="1" applyProtection="1">
      <alignment vertical="center"/>
      <protection hidden="1"/>
    </xf>
    <xf numFmtId="0" fontId="3" fillId="0" borderId="0" xfId="0" applyFont="1" applyProtection="1">
      <alignment vertical="center"/>
      <protection hidden="1"/>
    </xf>
    <xf numFmtId="176" fontId="2" fillId="0" borderId="0" xfId="1" applyNumberFormat="1" applyFont="1" applyFill="1" applyBorder="1" applyProtection="1">
      <alignment vertical="center"/>
      <protection hidden="1"/>
    </xf>
    <xf numFmtId="177" fontId="2" fillId="0" borderId="0" xfId="0" applyNumberFormat="1" applyFont="1" applyAlignment="1" applyProtection="1">
      <alignment horizontal="right" vertical="center"/>
      <protection hidden="1"/>
    </xf>
    <xf numFmtId="0" fontId="5" fillId="0" borderId="0" xfId="0" applyFont="1" applyProtection="1">
      <alignment vertical="center"/>
      <protection hidden="1"/>
    </xf>
    <xf numFmtId="0" fontId="6" fillId="0" borderId="0" xfId="0" applyFont="1" applyProtection="1">
      <alignment vertical="center"/>
      <protection hidden="1"/>
    </xf>
    <xf numFmtId="0" fontId="7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left"/>
      <protection hidden="1"/>
    </xf>
    <xf numFmtId="0" fontId="8" fillId="0" borderId="1" xfId="0" applyFont="1" applyBorder="1" applyAlignment="1" applyProtection="1">
      <alignment horizontal="left" vertical="center"/>
      <protection locked="0"/>
    </xf>
    <xf numFmtId="0" fontId="9" fillId="0" borderId="1" xfId="0" applyFont="1" applyBorder="1" applyAlignment="1" applyProtection="1">
      <alignment horizontal="left" vertical="center"/>
      <protection locked="0"/>
    </xf>
    <xf numFmtId="0" fontId="9" fillId="0" borderId="1" xfId="0" applyFont="1" applyBorder="1" applyProtection="1">
      <alignment vertical="center"/>
      <protection locked="0"/>
    </xf>
    <xf numFmtId="177" fontId="4" fillId="0" borderId="0" xfId="0" applyNumberFormat="1" applyFont="1" applyAlignment="1" applyProtection="1">
      <alignment horizontal="right" vertical="center"/>
      <protection hidden="1"/>
    </xf>
    <xf numFmtId="0" fontId="4" fillId="0" borderId="0" xfId="0" applyFont="1" applyProtection="1">
      <alignment vertical="center"/>
      <protection hidden="1"/>
    </xf>
    <xf numFmtId="0" fontId="9" fillId="0" borderId="1" xfId="0" applyFont="1" applyBorder="1" applyAlignment="1" applyProtection="1">
      <alignment horizontal="left"/>
      <protection locked="0"/>
    </xf>
    <xf numFmtId="0" fontId="9" fillId="0" borderId="0" xfId="0" applyFont="1" applyAlignment="1" applyProtection="1">
      <alignment horizontal="left"/>
      <protection locked="0"/>
    </xf>
    <xf numFmtId="0" fontId="9" fillId="0" borderId="0" xfId="0" applyFont="1">
      <alignment vertical="center"/>
    </xf>
    <xf numFmtId="0" fontId="10" fillId="0" borderId="2" xfId="0" applyFont="1" applyBorder="1" applyAlignment="1" applyProtection="1">
      <alignment horizontal="left"/>
      <protection hidden="1"/>
    </xf>
    <xf numFmtId="0" fontId="9" fillId="0" borderId="3" xfId="0" applyFont="1" applyBorder="1" applyAlignment="1" applyProtection="1">
      <alignment horizontal="left"/>
      <protection locked="0"/>
    </xf>
    <xf numFmtId="0" fontId="12" fillId="0" borderId="3" xfId="0" applyFont="1" applyBorder="1" applyAlignment="1" applyProtection="1">
      <alignment horizontal="left"/>
      <protection hidden="1"/>
    </xf>
    <xf numFmtId="0" fontId="9" fillId="0" borderId="3" xfId="0" applyFont="1" applyBorder="1">
      <alignment vertical="center"/>
    </xf>
    <xf numFmtId="177" fontId="13" fillId="0" borderId="3" xfId="0" applyNumberFormat="1" applyFont="1" applyBorder="1" applyAlignment="1" applyProtection="1">
      <alignment horizontal="right" vertical="center"/>
      <protection hidden="1"/>
    </xf>
    <xf numFmtId="0" fontId="14" fillId="0" borderId="4" xfId="0" applyFont="1" applyBorder="1" applyProtection="1">
      <alignment vertical="center"/>
      <protection hidden="1"/>
    </xf>
    <xf numFmtId="0" fontId="10" fillId="0" borderId="5" xfId="0" applyFont="1" applyBorder="1" applyAlignment="1" applyProtection="1">
      <alignment horizontal="left"/>
      <protection hidden="1"/>
    </xf>
    <xf numFmtId="0" fontId="12" fillId="0" borderId="0" xfId="0" applyFont="1" applyAlignment="1" applyProtection="1">
      <alignment horizontal="left"/>
      <protection hidden="1"/>
    </xf>
    <xf numFmtId="177" fontId="13" fillId="0" borderId="0" xfId="0" applyNumberFormat="1" applyFont="1" applyAlignment="1" applyProtection="1">
      <alignment horizontal="right" vertical="center"/>
      <protection hidden="1"/>
    </xf>
    <xf numFmtId="0" fontId="14" fillId="0" borderId="6" xfId="0" applyFont="1" applyBorder="1" applyProtection="1">
      <alignment vertical="center"/>
      <protection hidden="1"/>
    </xf>
    <xf numFmtId="0" fontId="15" fillId="2" borderId="5" xfId="0" applyFont="1" applyFill="1" applyBorder="1" applyAlignment="1" applyProtection="1">
      <alignment horizontal="left"/>
      <protection hidden="1"/>
    </xf>
    <xf numFmtId="0" fontId="17" fillId="2" borderId="0" xfId="0" applyFont="1" applyFill="1" applyAlignment="1" applyProtection="1">
      <alignment horizontal="left"/>
      <protection locked="0"/>
    </xf>
    <xf numFmtId="0" fontId="18" fillId="2" borderId="0" xfId="0" applyFont="1" applyFill="1" applyAlignment="1" applyProtection="1">
      <alignment horizontal="left"/>
      <protection hidden="1"/>
    </xf>
    <xf numFmtId="0" fontId="17" fillId="2" borderId="0" xfId="0" applyFont="1" applyFill="1">
      <alignment vertical="center"/>
    </xf>
    <xf numFmtId="177" fontId="19" fillId="2" borderId="0" xfId="0" applyNumberFormat="1" applyFont="1" applyFill="1" applyAlignment="1" applyProtection="1">
      <alignment horizontal="right" vertical="center"/>
      <protection hidden="1"/>
    </xf>
    <xf numFmtId="0" fontId="20" fillId="2" borderId="6" xfId="0" applyFont="1" applyFill="1" applyBorder="1" applyProtection="1">
      <alignment vertical="center"/>
      <protection hidden="1"/>
    </xf>
    <xf numFmtId="0" fontId="21" fillId="2" borderId="7" xfId="0" applyFont="1" applyFill="1" applyBorder="1" applyAlignment="1" applyProtection="1">
      <alignment horizontal="left"/>
      <protection hidden="1"/>
    </xf>
    <xf numFmtId="0" fontId="9" fillId="2" borderId="1" xfId="0" applyFont="1" applyFill="1" applyBorder="1" applyAlignment="1" applyProtection="1">
      <alignment horizontal="left"/>
      <protection locked="0"/>
    </xf>
    <xf numFmtId="0" fontId="12" fillId="2" borderId="1" xfId="0" applyFont="1" applyFill="1" applyBorder="1" applyAlignment="1" applyProtection="1">
      <alignment horizontal="left"/>
      <protection hidden="1"/>
    </xf>
    <xf numFmtId="0" fontId="9" fillId="2" borderId="1" xfId="0" applyFont="1" applyFill="1" applyBorder="1">
      <alignment vertical="center"/>
    </xf>
    <xf numFmtId="177" fontId="13" fillId="2" borderId="1" xfId="0" applyNumberFormat="1" applyFont="1" applyFill="1" applyBorder="1" applyAlignment="1" applyProtection="1">
      <alignment horizontal="right" vertical="center"/>
      <protection hidden="1"/>
    </xf>
    <xf numFmtId="0" fontId="14" fillId="2" borderId="8" xfId="0" applyFont="1" applyFill="1" applyBorder="1" applyProtection="1">
      <alignment vertical="center"/>
      <protection hidden="1"/>
    </xf>
    <xf numFmtId="0" fontId="24" fillId="0" borderId="9" xfId="0" applyFont="1" applyBorder="1" applyAlignment="1" applyProtection="1">
      <alignment horizontal="center" vertical="center" wrapText="1"/>
      <protection hidden="1"/>
    </xf>
    <xf numFmtId="0" fontId="4" fillId="0" borderId="10" xfId="0" applyFont="1" applyBorder="1" applyAlignment="1" applyProtection="1">
      <alignment horizontal="center" vertical="center" wrapText="1"/>
      <protection hidden="1"/>
    </xf>
    <xf numFmtId="0" fontId="4" fillId="0" borderId="11" xfId="0" applyFont="1" applyBorder="1" applyAlignment="1" applyProtection="1">
      <alignment horizontal="center" vertical="center" wrapText="1"/>
      <protection hidden="1"/>
    </xf>
    <xf numFmtId="0" fontId="0" fillId="0" borderId="12" xfId="0" applyBorder="1" applyAlignment="1">
      <alignment horizontal="center" vertical="center" wrapText="1"/>
    </xf>
    <xf numFmtId="176" fontId="28" fillId="0" borderId="10" xfId="2" quotePrefix="1" applyNumberFormat="1" applyFont="1" applyBorder="1" applyAlignment="1" applyProtection="1">
      <alignment horizontal="center" vertical="center" wrapText="1"/>
      <protection hidden="1"/>
    </xf>
    <xf numFmtId="0" fontId="29" fillId="0" borderId="13" xfId="0" applyFont="1" applyBorder="1" applyAlignment="1" applyProtection="1">
      <alignment horizontal="center" vertical="center"/>
      <protection hidden="1"/>
    </xf>
    <xf numFmtId="0" fontId="25" fillId="0" borderId="11" xfId="0" applyFont="1" applyBorder="1" applyAlignment="1" applyProtection="1">
      <alignment horizontal="center" vertical="center" wrapText="1"/>
      <protection hidden="1"/>
    </xf>
    <xf numFmtId="0" fontId="25" fillId="0" borderId="14" xfId="0" applyFont="1" applyBorder="1" applyAlignment="1" applyProtection="1">
      <alignment horizontal="center" vertical="center" wrapText="1"/>
      <protection hidden="1"/>
    </xf>
    <xf numFmtId="0" fontId="2" fillId="0" borderId="15" xfId="0" applyFont="1" applyBorder="1" applyAlignment="1" applyProtection="1">
      <alignment horizontal="center" vertical="center" wrapText="1"/>
      <protection hidden="1"/>
    </xf>
    <xf numFmtId="176" fontId="4" fillId="0" borderId="16" xfId="2" quotePrefix="1" applyNumberFormat="1" applyFont="1" applyBorder="1" applyAlignment="1" applyProtection="1">
      <alignment horizontal="left" vertical="center" wrapText="1"/>
      <protection hidden="1"/>
    </xf>
    <xf numFmtId="0" fontId="0" fillId="0" borderId="16" xfId="0" applyBorder="1" applyProtection="1">
      <alignment vertical="center"/>
      <protection hidden="1"/>
    </xf>
    <xf numFmtId="0" fontId="0" fillId="0" borderId="16" xfId="0" applyBorder="1">
      <alignment vertical="center"/>
    </xf>
    <xf numFmtId="176" fontId="4" fillId="0" borderId="16" xfId="2" quotePrefix="1" applyNumberFormat="1" applyFont="1" applyBorder="1" applyAlignment="1" applyProtection="1">
      <alignment horizontal="left" vertical="center" wrapText="1"/>
      <protection hidden="1"/>
    </xf>
    <xf numFmtId="176" fontId="4" fillId="0" borderId="16" xfId="2" quotePrefix="1" applyNumberFormat="1" applyFont="1" applyBorder="1" applyAlignment="1" applyProtection="1">
      <alignment vertical="center" wrapText="1"/>
      <protection hidden="1"/>
    </xf>
    <xf numFmtId="178" fontId="25" fillId="0" borderId="16" xfId="0" applyNumberFormat="1" applyFont="1" applyBorder="1" applyAlignment="1" applyProtection="1">
      <alignment horizontal="right" vertical="center" wrapText="1"/>
      <protection locked="0"/>
    </xf>
    <xf numFmtId="176" fontId="31" fillId="0" borderId="17" xfId="2" quotePrefix="1" applyNumberFormat="1" applyFont="1" applyBorder="1" applyAlignment="1" applyProtection="1">
      <alignment horizontal="left"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33" fillId="0" borderId="15" xfId="0" applyFont="1" applyBorder="1" applyAlignment="1" applyProtection="1">
      <alignment horizontal="center" vertical="center" wrapText="1"/>
      <protection hidden="1"/>
    </xf>
    <xf numFmtId="176" fontId="34" fillId="0" borderId="16" xfId="2" quotePrefix="1" applyNumberFormat="1" applyFont="1" applyBorder="1" applyAlignment="1" applyProtection="1">
      <alignment horizontal="left" vertical="center" wrapText="1"/>
      <protection hidden="1"/>
    </xf>
    <xf numFmtId="0" fontId="35" fillId="0" borderId="16" xfId="0" applyFont="1" applyBorder="1" applyProtection="1">
      <alignment vertical="center"/>
      <protection hidden="1"/>
    </xf>
    <xf numFmtId="0" fontId="35" fillId="0" borderId="16" xfId="0" applyFont="1" applyBorder="1">
      <alignment vertical="center"/>
    </xf>
    <xf numFmtId="176" fontId="34" fillId="0" borderId="16" xfId="2" quotePrefix="1" applyNumberFormat="1" applyFont="1" applyBorder="1" applyAlignment="1" applyProtection="1">
      <alignment horizontal="left" vertical="center" wrapText="1"/>
      <protection hidden="1"/>
    </xf>
    <xf numFmtId="176" fontId="34" fillId="0" borderId="16" xfId="2" quotePrefix="1" applyNumberFormat="1" applyFont="1" applyBorder="1" applyAlignment="1" applyProtection="1">
      <alignment vertical="center" wrapText="1"/>
      <protection hidden="1"/>
    </xf>
    <xf numFmtId="178" fontId="37" fillId="0" borderId="16" xfId="0" applyNumberFormat="1" applyFont="1" applyBorder="1" applyAlignment="1" applyProtection="1">
      <alignment horizontal="right" vertical="center" wrapText="1"/>
      <protection locked="0"/>
    </xf>
    <xf numFmtId="176" fontId="38" fillId="0" borderId="17" xfId="2" quotePrefix="1" applyNumberFormat="1" applyFont="1" applyBorder="1" applyAlignment="1" applyProtection="1">
      <alignment horizontal="left" vertical="center" wrapText="1"/>
      <protection hidden="1"/>
    </xf>
    <xf numFmtId="0" fontId="33" fillId="0" borderId="0" xfId="0" applyFont="1" applyAlignment="1" applyProtection="1">
      <alignment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176" fontId="40" fillId="0" borderId="0" xfId="2" applyNumberFormat="1" applyFont="1" applyAlignment="1" applyProtection="1">
      <alignment horizontal="right" vertical="center"/>
      <protection hidden="1"/>
    </xf>
    <xf numFmtId="44" fontId="41" fillId="0" borderId="18" xfId="0" applyNumberFormat="1" applyFont="1" applyBorder="1" applyAlignment="1" applyProtection="1">
      <alignment horizontal="center" vertical="center" wrapText="1"/>
      <protection hidden="1"/>
    </xf>
    <xf numFmtId="0" fontId="42" fillId="0" borderId="0" xfId="0" applyFont="1" applyAlignment="1" applyProtection="1">
      <alignment vertical="center" wrapText="1"/>
      <protection hidden="1"/>
    </xf>
    <xf numFmtId="176" fontId="2" fillId="0" borderId="0" xfId="0" applyNumberFormat="1" applyFont="1" applyAlignment="1" applyProtection="1">
      <alignment vertical="center" wrapText="1"/>
      <protection hidden="1"/>
    </xf>
    <xf numFmtId="177" fontId="4" fillId="0" borderId="0" xfId="0" applyNumberFormat="1" applyFont="1" applyAlignment="1" applyProtection="1">
      <alignment horizontal="right" vertical="center" wrapText="1"/>
      <protection hidden="1"/>
    </xf>
    <xf numFmtId="0" fontId="43" fillId="0" borderId="2" xfId="0" applyFont="1" applyBorder="1" applyProtection="1">
      <alignment vertical="center"/>
      <protection hidden="1"/>
    </xf>
    <xf numFmtId="0" fontId="4" fillId="0" borderId="3" xfId="0" applyFont="1" applyBorder="1" applyAlignment="1" applyProtection="1">
      <alignment vertical="distributed"/>
      <protection hidden="1"/>
    </xf>
    <xf numFmtId="177" fontId="4" fillId="0" borderId="4" xfId="0" applyNumberFormat="1" applyFont="1" applyBorder="1" applyAlignment="1" applyProtection="1">
      <alignment horizontal="right" vertical="distributed"/>
      <protection hidden="1"/>
    </xf>
    <xf numFmtId="0" fontId="44" fillId="0" borderId="0" xfId="0" applyFont="1" applyAlignment="1" applyProtection="1">
      <alignment vertical="center" wrapText="1"/>
      <protection hidden="1"/>
    </xf>
    <xf numFmtId="0" fontId="4" fillId="0" borderId="5" xfId="0" applyFont="1" applyBorder="1" applyAlignment="1" applyProtection="1">
      <alignment horizontal="left" vertical="center"/>
      <protection hidden="1"/>
    </xf>
    <xf numFmtId="0" fontId="4" fillId="0" borderId="0" xfId="0" applyFont="1" applyAlignment="1" applyProtection="1">
      <alignment vertical="distributed"/>
      <protection hidden="1"/>
    </xf>
    <xf numFmtId="177" fontId="4" fillId="0" borderId="6" xfId="0" applyNumberFormat="1" applyFont="1" applyBorder="1" applyAlignment="1" applyProtection="1">
      <alignment horizontal="right" vertical="distributed"/>
      <protection hidden="1"/>
    </xf>
    <xf numFmtId="0" fontId="1" fillId="0" borderId="0" xfId="0" applyFont="1" applyProtection="1">
      <alignment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5" fillId="0" borderId="0" xfId="0" applyFont="1" applyAlignment="1" applyProtection="1">
      <alignment horizontal="left" vertical="center"/>
      <protection hidden="1"/>
    </xf>
    <xf numFmtId="177" fontId="2" fillId="0" borderId="6" xfId="0" applyNumberFormat="1" applyFont="1" applyBorder="1" applyAlignment="1" applyProtection="1">
      <alignment horizontal="right" vertical="center"/>
      <protection hidden="1"/>
    </xf>
    <xf numFmtId="0" fontId="4" fillId="0" borderId="7" xfId="0" applyFont="1" applyBorder="1" applyAlignment="1" applyProtection="1">
      <alignment horizontal="left" vertical="center"/>
      <protection hidden="1"/>
    </xf>
    <xf numFmtId="0" fontId="4" fillId="0" borderId="1" xfId="0" applyFont="1" applyBorder="1" applyProtection="1">
      <alignment vertical="center"/>
      <protection hidden="1"/>
    </xf>
    <xf numFmtId="0" fontId="2" fillId="0" borderId="1" xfId="0" applyFont="1" applyBorder="1" applyProtection="1">
      <alignment vertical="center"/>
      <protection hidden="1"/>
    </xf>
    <xf numFmtId="177" fontId="2" fillId="0" borderId="8" xfId="0" applyNumberFormat="1" applyFont="1" applyBorder="1" applyAlignment="1" applyProtection="1">
      <alignment horizontal="right" vertical="center"/>
      <protection hidden="1"/>
    </xf>
    <xf numFmtId="0" fontId="2" fillId="0" borderId="0" xfId="0" quotePrefix="1" applyFont="1" applyAlignment="1" applyProtection="1">
      <alignment horizontal="center" vertical="center"/>
      <protection hidden="1"/>
    </xf>
  </cellXfs>
  <cellStyles count="3">
    <cellStyle name="一般" xfId="0" builtinId="0"/>
    <cellStyle name="一般_送貨單" xfId="2" xr:uid="{3B5B4CF0-CE09-41B2-9FF7-41C505FE2C3A}"/>
    <cellStyle name="貨幣 2" xfId="1" xr:uid="{44B1E1D9-9F59-4A79-AFE4-101AA3D269A0}"/>
  </cellStyles>
  <dxfs count="6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9</xdr:row>
          <xdr:rowOff>47625</xdr:rowOff>
        </xdr:from>
        <xdr:to>
          <xdr:col>13</xdr:col>
          <xdr:colOff>781050</xdr:colOff>
          <xdr:row>10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F887C23-02B0-4F1D-BAD5-5D7CCCF498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10</xdr:row>
          <xdr:rowOff>123825</xdr:rowOff>
        </xdr:from>
        <xdr:to>
          <xdr:col>13</xdr:col>
          <xdr:colOff>781050</xdr:colOff>
          <xdr:row>11</xdr:row>
          <xdr:rowOff>114300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9006F54-4C5E-4CA0-8752-27BA14044E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438150</xdr:colOff>
      <xdr:row>8</xdr:row>
      <xdr:rowOff>266700</xdr:rowOff>
    </xdr:from>
    <xdr:to>
      <xdr:col>13</xdr:col>
      <xdr:colOff>838199</xdr:colOff>
      <xdr:row>11</xdr:row>
      <xdr:rowOff>169442</xdr:rowOff>
    </xdr:to>
    <xdr:sp macro="" textlink="">
      <xdr:nvSpPr>
        <xdr:cNvPr id="2" name="Rectangle 12">
          <a:extLst>
            <a:ext uri="{FF2B5EF4-FFF2-40B4-BE49-F238E27FC236}">
              <a16:creationId xmlns:a16="http://schemas.microsoft.com/office/drawing/2014/main" id="{1930BD1C-FFC2-46A9-BB10-B9F7207BF6F9}"/>
            </a:ext>
          </a:extLst>
        </xdr:cNvPr>
        <xdr:cNvSpPr>
          <a:spLocks noChangeArrowheads="1"/>
        </xdr:cNvSpPr>
      </xdr:nvSpPr>
      <xdr:spPr bwMode="auto">
        <a:xfrm>
          <a:off x="6829425" y="1724025"/>
          <a:ext cx="1142999" cy="817142"/>
        </a:xfrm>
        <a:prstGeom prst="rect">
          <a:avLst/>
        </a:prstGeom>
        <a:noFill/>
        <a:ln w="28575" cap="rnd">
          <a:solidFill>
            <a:srgbClr val="003366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45720" tIns="41148" rIns="0" bIns="41148" anchor="ctr"/>
        <a:lstStyle/>
        <a:p>
          <a:pPr algn="l" rtl="0">
            <a:defRPr sz="1000"/>
          </a:pP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送貨</a:t>
          </a:r>
          <a:r>
            <a:rPr lang="zh-TW" altLang="en-US" sz="16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自取  </a:t>
          </a:r>
        </a:p>
      </xdr:txBody>
    </xdr:sp>
    <xdr:clientData/>
  </xdr:twoCellAnchor>
  <xdr:twoCellAnchor editAs="absolute">
    <xdr:from>
      <xdr:col>3</xdr:col>
      <xdr:colOff>171451</xdr:colOff>
      <xdr:row>3</xdr:row>
      <xdr:rowOff>49655</xdr:rowOff>
    </xdr:from>
    <xdr:to>
      <xdr:col>4</xdr:col>
      <xdr:colOff>290465</xdr:colOff>
      <xdr:row>3</xdr:row>
      <xdr:rowOff>142875</xdr:rowOff>
    </xdr:to>
    <xdr:sp macro="" textlink="">
      <xdr:nvSpPr>
        <xdr:cNvPr id="3" name="WordArt 3">
          <a:extLst>
            <a:ext uri="{FF2B5EF4-FFF2-40B4-BE49-F238E27FC236}">
              <a16:creationId xmlns:a16="http://schemas.microsoft.com/office/drawing/2014/main" id="{CE22D30D-5EA1-4F5D-8A94-A5C1F01FAF21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390651" y="621155"/>
          <a:ext cx="881014" cy="9322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zh-TW" altLang="en-US" sz="1000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noFill/>
              <a:effectLst/>
              <a:latin typeface="新細明體"/>
              <a:ea typeface="新細明體"/>
            </a:rPr>
            <a:t>香港思進言語治療中心有限公司</a:t>
          </a:r>
        </a:p>
      </xdr:txBody>
    </xdr:sp>
    <xdr:clientData/>
  </xdr:twoCellAnchor>
  <xdr:twoCellAnchor editAs="absolute">
    <xdr:from>
      <xdr:col>1</xdr:col>
      <xdr:colOff>495300</xdr:colOff>
      <xdr:row>4</xdr:row>
      <xdr:rowOff>80948</xdr:rowOff>
    </xdr:from>
    <xdr:to>
      <xdr:col>3</xdr:col>
      <xdr:colOff>56701</xdr:colOff>
      <xdr:row>6</xdr:row>
      <xdr:rowOff>190500</xdr:rowOff>
    </xdr:to>
    <xdr:sp macro="" textlink="">
      <xdr:nvSpPr>
        <xdr:cNvPr id="4" name="Oval 4">
          <a:extLst>
            <a:ext uri="{FF2B5EF4-FFF2-40B4-BE49-F238E27FC236}">
              <a16:creationId xmlns:a16="http://schemas.microsoft.com/office/drawing/2014/main" id="{A1EFF7A4-396B-4179-AE50-641B939DBB93}"/>
            </a:ext>
          </a:extLst>
        </xdr:cNvPr>
        <xdr:cNvSpPr>
          <a:spLocks noChangeArrowheads="1"/>
        </xdr:cNvSpPr>
      </xdr:nvSpPr>
      <xdr:spPr bwMode="auto">
        <a:xfrm>
          <a:off x="647700" y="842948"/>
          <a:ext cx="628201" cy="509602"/>
        </a:xfrm>
        <a:prstGeom prst="ellipse">
          <a:avLst/>
        </a:prstGeom>
        <a:gradFill rotWithShape="1">
          <a:gsLst>
            <a:gs pos="0">
              <a:srgbClr val="FFFFFF"/>
            </a:gs>
            <a:gs pos="100000">
              <a:srgbClr val="FFFF00">
                <a:alpha val="54999"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val="FFFFCC"/>
          </a:solidFill>
          <a:round/>
          <a:headEnd/>
          <a:tailEnd/>
        </a:ln>
      </xdr:spPr>
    </xdr:sp>
    <xdr:clientData/>
  </xdr:twoCellAnchor>
  <xdr:twoCellAnchor editAs="absolute">
    <xdr:from>
      <xdr:col>2</xdr:col>
      <xdr:colOff>200025</xdr:colOff>
      <xdr:row>4</xdr:row>
      <xdr:rowOff>140721</xdr:rowOff>
    </xdr:from>
    <xdr:to>
      <xdr:col>4</xdr:col>
      <xdr:colOff>176350</xdr:colOff>
      <xdr:row>5</xdr:row>
      <xdr:rowOff>142875</xdr:rowOff>
    </xdr:to>
    <xdr:sp macro="" textlink="">
      <xdr:nvSpPr>
        <xdr:cNvPr id="5" name="WordArt 5">
          <a:extLst>
            <a:ext uri="{FF2B5EF4-FFF2-40B4-BE49-F238E27FC236}">
              <a16:creationId xmlns:a16="http://schemas.microsoft.com/office/drawing/2014/main" id="{34335410-15F2-4DE0-888A-449DC5E8A18F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85825" y="902721"/>
          <a:ext cx="1271725" cy="192654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2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PROGRESS</a:t>
          </a:r>
          <a:endParaRPr lang="zh-TW" altLang="en-US" sz="28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 editAs="absolute">
    <xdr:from>
      <xdr:col>2</xdr:col>
      <xdr:colOff>219075</xdr:colOff>
      <xdr:row>6</xdr:row>
      <xdr:rowOff>55869</xdr:rowOff>
    </xdr:from>
    <xdr:to>
      <xdr:col>4</xdr:col>
      <xdr:colOff>195400</xdr:colOff>
      <xdr:row>6</xdr:row>
      <xdr:rowOff>142874</xdr:rowOff>
    </xdr:to>
    <xdr:sp macro="" textlink="">
      <xdr:nvSpPr>
        <xdr:cNvPr id="6" name="WordArt 6">
          <a:extLst>
            <a:ext uri="{FF2B5EF4-FFF2-40B4-BE49-F238E27FC236}">
              <a16:creationId xmlns:a16="http://schemas.microsoft.com/office/drawing/2014/main" id="{78FB1453-AC51-40B2-8A62-56224CF1BC5B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04875" y="1217919"/>
          <a:ext cx="1271725" cy="8700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SPEECH THERAPY CENTRE CO LTD.</a:t>
          </a:r>
          <a:endParaRPr lang="zh-TW" altLang="en-US" sz="12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 editAs="absolute">
    <xdr:from>
      <xdr:col>3</xdr:col>
      <xdr:colOff>57151</xdr:colOff>
      <xdr:row>6</xdr:row>
      <xdr:rowOff>190499</xdr:rowOff>
    </xdr:from>
    <xdr:to>
      <xdr:col>4</xdr:col>
      <xdr:colOff>222131</xdr:colOff>
      <xdr:row>7</xdr:row>
      <xdr:rowOff>26668</xdr:rowOff>
    </xdr:to>
    <xdr:sp macro="" textlink="">
      <xdr:nvSpPr>
        <xdr:cNvPr id="7" name="WordArt 7">
          <a:extLst>
            <a:ext uri="{FF2B5EF4-FFF2-40B4-BE49-F238E27FC236}">
              <a16:creationId xmlns:a16="http://schemas.microsoft.com/office/drawing/2014/main" id="{21BD797B-9D86-430C-8996-C558EF6C66D2}"/>
            </a:ext>
          </a:extLst>
        </xdr:cNvPr>
        <xdr:cNvSpPr>
          <a:spLocks noChangeArrowheads="1" noChangeShapeType="1" noTextEdit="1"/>
        </xdr:cNvSpPr>
      </xdr:nvSpPr>
      <xdr:spPr bwMode="auto">
        <a:xfrm flipV="1">
          <a:off x="1276351" y="1352549"/>
          <a:ext cx="926980" cy="45719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新細明體"/>
              <a:ea typeface="新細明體"/>
            </a:rPr>
            <a:t>.....................</a:t>
          </a:r>
          <a:endParaRPr lang="zh-TW" altLang="en-US" sz="1200" kern="10" spc="0">
            <a:ln w="9525">
              <a:solidFill>
                <a:srgbClr val="008000"/>
              </a:solidFill>
              <a:round/>
              <a:headEnd/>
              <a:tailEnd/>
            </a:ln>
            <a:solidFill>
              <a:srgbClr val="008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 editAs="absolute">
    <xdr:from>
      <xdr:col>0</xdr:col>
      <xdr:colOff>142875</xdr:colOff>
      <xdr:row>5</xdr:row>
      <xdr:rowOff>11555</xdr:rowOff>
    </xdr:from>
    <xdr:to>
      <xdr:col>1</xdr:col>
      <xdr:colOff>457796</xdr:colOff>
      <xdr:row>5</xdr:row>
      <xdr:rowOff>104775</xdr:rowOff>
    </xdr:to>
    <xdr:sp macro="" textlink="">
      <xdr:nvSpPr>
        <xdr:cNvPr id="8" name="WordArt 8">
          <a:extLst>
            <a:ext uri="{FF2B5EF4-FFF2-40B4-BE49-F238E27FC236}">
              <a16:creationId xmlns:a16="http://schemas.microsoft.com/office/drawing/2014/main" id="{0EF8E712-B7D3-4BD5-AF07-481CC8438BB1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2875" y="964055"/>
          <a:ext cx="467321" cy="9322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Hong Kong</a:t>
          </a:r>
          <a:endParaRPr lang="zh-TW" altLang="en-US" sz="10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1</xdr:col>
      <xdr:colOff>57150</xdr:colOff>
      <xdr:row>0</xdr:row>
      <xdr:rowOff>76200</xdr:rowOff>
    </xdr:from>
    <xdr:to>
      <xdr:col>13</xdr:col>
      <xdr:colOff>1190624</xdr:colOff>
      <xdr:row>2</xdr:row>
      <xdr:rowOff>76201</xdr:rowOff>
    </xdr:to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CF52CAC8-67C0-47B0-BEDE-9138DE0F91C3}"/>
            </a:ext>
          </a:extLst>
        </xdr:cNvPr>
        <xdr:cNvSpPr txBox="1"/>
      </xdr:nvSpPr>
      <xdr:spPr>
        <a:xfrm>
          <a:off x="209550" y="76200"/>
          <a:ext cx="8115299" cy="381001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HK" sz="2500" b="1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TalkTools</a:t>
          </a:r>
          <a:r>
            <a:rPr lang="en-US" altLang="zh-HK" sz="2500" b="1" baseline="0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 </a:t>
          </a:r>
          <a:r>
            <a:rPr lang="en-US" altLang="zh-HK" sz="2500" b="1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Stock Clearance SALE</a:t>
          </a:r>
          <a:endParaRPr lang="zh-TW" altLang="en-US" sz="2500" b="1">
            <a:solidFill>
              <a:srgbClr val="FF0000"/>
            </a:solidFill>
            <a:latin typeface="Amasis MT Pro" panose="020F0502020204030204" pitchFamily="18" charset="0"/>
          </a:endParaRPr>
        </a:p>
      </xdr:txBody>
    </xdr:sp>
    <xdr:clientData/>
  </xdr:twoCellAnchor>
  <xdr:twoCellAnchor editAs="oneCell">
    <xdr:from>
      <xdr:col>8</xdr:col>
      <xdr:colOff>47626</xdr:colOff>
      <xdr:row>49</xdr:row>
      <xdr:rowOff>111532</xdr:rowOff>
    </xdr:from>
    <xdr:to>
      <xdr:col>8</xdr:col>
      <xdr:colOff>469006</xdr:colOff>
      <xdr:row>49</xdr:row>
      <xdr:rowOff>726516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E05D90CB-1434-4FBC-91A5-44A768B27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19551" y="16256407"/>
          <a:ext cx="421380" cy="614984"/>
        </a:xfrm>
        <a:prstGeom prst="rect">
          <a:avLst/>
        </a:prstGeom>
      </xdr:spPr>
    </xdr:pic>
    <xdr:clientData/>
  </xdr:twoCellAnchor>
  <xdr:twoCellAnchor editAs="oneCell">
    <xdr:from>
      <xdr:col>8</xdr:col>
      <xdr:colOff>200027</xdr:colOff>
      <xdr:row>50</xdr:row>
      <xdr:rowOff>145160</xdr:rowOff>
    </xdr:from>
    <xdr:to>
      <xdr:col>8</xdr:col>
      <xdr:colOff>605300</xdr:colOff>
      <xdr:row>50</xdr:row>
      <xdr:rowOff>767091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9207FD7B-043F-4F63-9FFE-781998A8E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71952" y="17071085"/>
          <a:ext cx="405273" cy="621931"/>
        </a:xfrm>
        <a:prstGeom prst="rect">
          <a:avLst/>
        </a:prstGeom>
      </xdr:spPr>
    </xdr:pic>
    <xdr:clientData/>
  </xdr:twoCellAnchor>
  <xdr:twoCellAnchor editAs="oneCell">
    <xdr:from>
      <xdr:col>8</xdr:col>
      <xdr:colOff>104778</xdr:colOff>
      <xdr:row>51</xdr:row>
      <xdr:rowOff>116015</xdr:rowOff>
    </xdr:from>
    <xdr:to>
      <xdr:col>8</xdr:col>
      <xdr:colOff>549113</xdr:colOff>
      <xdr:row>51</xdr:row>
      <xdr:rowOff>749423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94F47567-7D2E-4956-BD8F-7DD19EA470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76703" y="17822990"/>
          <a:ext cx="444335" cy="6334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HKPSTC\China%20TT%20Order%20Form\2023-2024%20&#24180;&#24230;\Summary%20of%20Order(2023-2024).xlsx" TargetMode="External"/><Relationship Id="rId1" Type="http://schemas.openxmlformats.org/officeDocument/2006/relationships/externalLinkPath" Target="file:///D:\HKPSTC\China%20TT%20Order%20Form\2023-2024%20&#24180;&#24230;\Summary%20of%20Order(2023-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訂貨總表(2023-2024)"/>
      <sheetName val="order from (Oct23)"/>
      <sheetName val="Order Form- HK"/>
      <sheetName val="Order Form- HK (Sep23)"/>
      <sheetName val="付款方式"/>
      <sheetName val="客戶資料"/>
      <sheetName val="OFJan24"/>
    </sheetNames>
    <sheetDataSet>
      <sheetData sheetId="0">
        <row r="1">
          <cell r="B1" t="str">
            <v>訂貨總表 (2023-2024 年度）</v>
          </cell>
        </row>
      </sheetData>
      <sheetData sheetId="1">
        <row r="6">
          <cell r="B6" t="str">
            <v>訂貨人/ 公司：</v>
          </cell>
        </row>
      </sheetData>
      <sheetData sheetId="2">
        <row r="6">
          <cell r="B6" t="str">
            <v>訂貨人/ 公司：</v>
          </cell>
        </row>
      </sheetData>
      <sheetData sheetId="3">
        <row r="11">
          <cell r="L11" t="str">
            <v xml:space="preserve">   Price 單價       (HKD 港幣)</v>
          </cell>
        </row>
      </sheetData>
      <sheetData sheetId="4">
        <row r="2">
          <cell r="A2" t="str">
            <v>Cash</v>
          </cell>
        </row>
        <row r="3">
          <cell r="A3" t="str">
            <v>Cheque</v>
          </cell>
        </row>
        <row r="4">
          <cell r="A4" t="str">
            <v>Visa/ PayPal</v>
          </cell>
        </row>
        <row r="5">
          <cell r="A5" t="str">
            <v>Bank of China</v>
          </cell>
        </row>
        <row r="6">
          <cell r="A6"/>
        </row>
      </sheetData>
      <sheetData sheetId="5">
        <row r="1">
          <cell r="A1" t="str">
            <v>Code</v>
          </cell>
        </row>
      </sheetData>
      <sheetData sheetId="6">
        <row r="6">
          <cell r="B6" t="str">
            <v>訂貨人/ 公司：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FF"/>
        </a:solidFill>
        <a:ln w="9525" cap="flat" cmpd="sng" algn="ctr">
          <a:solidFill>
            <a:srgbClr val="9933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FF"/>
        </a:solidFill>
        <a:ln w="9525" cap="flat" cmpd="sng" algn="ctr">
          <a:solidFill>
            <a:srgbClr val="9933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B6BA-1F47-4FA0-9CDF-4F93B3721180}">
  <sheetPr>
    <tabColor rgb="FFFF0000"/>
  </sheetPr>
  <dimension ref="B4:P141"/>
  <sheetViews>
    <sheetView showGridLines="0" showRowColHeaders="0" tabSelected="1" zoomScale="115" zoomScaleNormal="115" workbookViewId="0">
      <selection activeCell="D9" sqref="D9:L9"/>
    </sheetView>
  </sheetViews>
  <sheetFormatPr defaultRowHeight="15" x14ac:dyDescent="0.25"/>
  <cols>
    <col min="1" max="1" width="2" style="3" customWidth="1"/>
    <col min="2" max="3" width="7" style="1" customWidth="1"/>
    <col min="4" max="4" width="10" style="2" customWidth="1"/>
    <col min="5" max="5" width="7" style="2" customWidth="1"/>
    <col min="6" max="6" width="3.125" style="2" customWidth="1"/>
    <col min="7" max="7" width="10.125" style="2" customWidth="1"/>
    <col min="8" max="8" width="5.875" style="2" customWidth="1"/>
    <col min="9" max="9" width="8.875" style="2" customWidth="1"/>
    <col min="10" max="10" width="0.375" style="2" hidden="1" customWidth="1"/>
    <col min="11" max="11" width="10.875" style="5" customWidth="1"/>
    <col min="12" max="12" width="12" style="3" customWidth="1"/>
    <col min="13" max="13" width="9.75" style="6" customWidth="1"/>
    <col min="14" max="14" width="16.375" style="1" customWidth="1"/>
    <col min="15" max="16384" width="9" style="3"/>
  </cols>
  <sheetData>
    <row r="4" spans="2:14" x14ac:dyDescent="0.25">
      <c r="F4" s="3"/>
      <c r="G4" s="4" t="s">
        <v>0</v>
      </c>
      <c r="K4" s="2"/>
      <c r="L4" s="2"/>
      <c r="M4" s="5"/>
      <c r="N4" s="6"/>
    </row>
    <row r="5" spans="2:14" x14ac:dyDescent="0.25">
      <c r="F5" s="3"/>
      <c r="G5" s="4" t="s">
        <v>1</v>
      </c>
      <c r="H5" s="3"/>
      <c r="K5" s="2"/>
      <c r="L5" s="2"/>
      <c r="M5" s="5"/>
    </row>
    <row r="6" spans="2:14" ht="16.5" x14ac:dyDescent="0.25">
      <c r="D6" s="7"/>
      <c r="E6" s="7"/>
      <c r="F6" s="3"/>
      <c r="G6" s="4" t="s">
        <v>2</v>
      </c>
      <c r="H6" s="3"/>
      <c r="K6" s="2"/>
      <c r="L6" s="2"/>
      <c r="M6" s="5"/>
    </row>
    <row r="7" spans="2:14" ht="16.5" x14ac:dyDescent="0.25">
      <c r="D7" s="7"/>
      <c r="E7" s="7"/>
      <c r="F7" s="3"/>
      <c r="G7" s="8" t="s">
        <v>3</v>
      </c>
      <c r="H7" s="3"/>
      <c r="K7" s="2"/>
      <c r="L7" s="2"/>
      <c r="M7" s="5"/>
    </row>
    <row r="8" spans="2:14" ht="6.75" customHeight="1" x14ac:dyDescent="0.25">
      <c r="D8" s="7"/>
      <c r="E8" s="7"/>
      <c r="F8" s="7"/>
      <c r="G8" s="7"/>
      <c r="H8" s="7"/>
      <c r="I8" s="7"/>
      <c r="J8" s="7"/>
      <c r="K8" s="3"/>
      <c r="M8" s="5"/>
    </row>
    <row r="9" spans="2:14" ht="24" customHeight="1" x14ac:dyDescent="0.3">
      <c r="B9" s="9" t="s">
        <v>4</v>
      </c>
      <c r="C9" s="10"/>
      <c r="D9" s="11"/>
      <c r="E9" s="12"/>
      <c r="F9" s="12"/>
      <c r="G9" s="12"/>
      <c r="H9" s="12"/>
      <c r="I9" s="12"/>
      <c r="J9" s="12"/>
      <c r="K9" s="13"/>
      <c r="L9" s="13"/>
      <c r="M9" s="14"/>
      <c r="N9" s="15"/>
    </row>
    <row r="10" spans="2:14" ht="24" customHeight="1" x14ac:dyDescent="0.25">
      <c r="B10" s="9" t="s">
        <v>5</v>
      </c>
      <c r="C10" s="16"/>
      <c r="D10" s="12"/>
      <c r="E10" s="12"/>
      <c r="F10" s="12"/>
      <c r="G10" s="12"/>
      <c r="H10" s="12"/>
      <c r="I10" s="12"/>
      <c r="J10" s="12"/>
      <c r="K10" s="13"/>
      <c r="L10" s="13"/>
      <c r="M10" s="14"/>
      <c r="N10" s="15"/>
    </row>
    <row r="11" spans="2:14" ht="24" customHeight="1" x14ac:dyDescent="0.3">
      <c r="B11" s="9" t="s">
        <v>6</v>
      </c>
      <c r="C11" s="10"/>
      <c r="D11" s="12"/>
      <c r="E11" s="12"/>
      <c r="F11" s="12"/>
      <c r="G11" s="12"/>
      <c r="H11" s="12"/>
      <c r="I11" s="12"/>
      <c r="J11" s="12"/>
      <c r="K11" s="13"/>
      <c r="L11" s="13"/>
      <c r="M11" s="14"/>
      <c r="N11" s="15"/>
    </row>
    <row r="12" spans="2:14" ht="24" customHeight="1" x14ac:dyDescent="0.3">
      <c r="B12" s="9" t="s">
        <v>7</v>
      </c>
      <c r="C12" s="16"/>
      <c r="D12" s="16"/>
      <c r="E12" s="9" t="s">
        <v>8</v>
      </c>
      <c r="F12" s="16"/>
      <c r="G12" s="16"/>
      <c r="H12" s="9" t="s">
        <v>9</v>
      </c>
      <c r="I12" s="16"/>
      <c r="J12" s="16"/>
      <c r="K12" s="13"/>
      <c r="L12" s="13"/>
      <c r="N12" s="15"/>
    </row>
    <row r="13" spans="2:14" ht="5.25" customHeight="1" x14ac:dyDescent="0.25">
      <c r="B13" s="9"/>
      <c r="C13" s="17"/>
      <c r="D13" s="17"/>
      <c r="E13" s="9"/>
      <c r="F13" s="17"/>
      <c r="G13" s="17"/>
      <c r="H13" s="9"/>
      <c r="I13" s="17"/>
      <c r="J13" s="17"/>
      <c r="K13" s="18"/>
      <c r="L13" s="18"/>
      <c r="N13" s="15"/>
    </row>
    <row r="14" spans="2:14" ht="24" customHeight="1" x14ac:dyDescent="0.25">
      <c r="B14" s="19" t="s">
        <v>10</v>
      </c>
      <c r="C14" s="20"/>
      <c r="D14" s="20"/>
      <c r="E14" s="21"/>
      <c r="F14" s="20"/>
      <c r="G14" s="20"/>
      <c r="H14" s="21"/>
      <c r="I14" s="20"/>
      <c r="J14" s="20"/>
      <c r="K14" s="22"/>
      <c r="L14" s="22"/>
      <c r="M14" s="23"/>
      <c r="N14" s="24"/>
    </row>
    <row r="15" spans="2:14" ht="24" customHeight="1" x14ac:dyDescent="0.25">
      <c r="B15" s="25" t="s">
        <v>11</v>
      </c>
      <c r="C15" s="17"/>
      <c r="D15" s="17"/>
      <c r="E15" s="26"/>
      <c r="F15" s="17"/>
      <c r="G15" s="17"/>
      <c r="H15" s="26"/>
      <c r="I15" s="17"/>
      <c r="J15" s="17"/>
      <c r="K15" s="18"/>
      <c r="L15" s="18"/>
      <c r="M15" s="27"/>
      <c r="N15" s="28"/>
    </row>
    <row r="16" spans="2:14" ht="24" customHeight="1" x14ac:dyDescent="0.25">
      <c r="B16" s="29" t="s">
        <v>12</v>
      </c>
      <c r="C16" s="30"/>
      <c r="D16" s="30"/>
      <c r="E16" s="31"/>
      <c r="F16" s="30"/>
      <c r="G16" s="30"/>
      <c r="H16" s="31"/>
      <c r="I16" s="30"/>
      <c r="J16" s="30"/>
      <c r="K16" s="32"/>
      <c r="L16" s="32"/>
      <c r="M16" s="33"/>
      <c r="N16" s="34"/>
    </row>
    <row r="17" spans="2:14" ht="31.5" customHeight="1" x14ac:dyDescent="0.3">
      <c r="B17" s="35" t="s">
        <v>13</v>
      </c>
      <c r="C17" s="36"/>
      <c r="D17" s="36"/>
      <c r="E17" s="37"/>
      <c r="F17" s="36"/>
      <c r="G17" s="36"/>
      <c r="H17" s="37"/>
      <c r="I17" s="36"/>
      <c r="J17" s="36"/>
      <c r="K17" s="38"/>
      <c r="L17" s="38"/>
      <c r="M17" s="39"/>
      <c r="N17" s="40"/>
    </row>
    <row r="18" spans="2:14" ht="5.25" customHeight="1" x14ac:dyDescent="0.25">
      <c r="B18" s="9"/>
      <c r="C18" s="17"/>
      <c r="D18" s="17"/>
      <c r="E18" s="9"/>
      <c r="F18" s="17"/>
      <c r="G18" s="17"/>
      <c r="H18" s="9"/>
      <c r="I18" s="17"/>
      <c r="J18" s="17"/>
      <c r="K18" s="18"/>
      <c r="L18" s="18"/>
      <c r="N18" s="15"/>
    </row>
    <row r="19" spans="2:14" s="15" customFormat="1" ht="30.75" customHeight="1" x14ac:dyDescent="0.25">
      <c r="B19" s="41" t="s">
        <v>14</v>
      </c>
      <c r="C19" s="42" t="s">
        <v>15</v>
      </c>
      <c r="D19" s="43"/>
      <c r="E19" s="43"/>
      <c r="F19" s="43"/>
      <c r="G19" s="43"/>
      <c r="H19" s="43"/>
      <c r="I19" s="43"/>
      <c r="J19" s="44"/>
      <c r="K19" s="45" t="s">
        <v>16</v>
      </c>
      <c r="L19" s="46" t="s">
        <v>17</v>
      </c>
      <c r="M19" s="47" t="s">
        <v>18</v>
      </c>
      <c r="N19" s="48" t="s">
        <v>19</v>
      </c>
    </row>
    <row r="20" spans="2:14" s="57" customFormat="1" ht="21" customHeight="1" x14ac:dyDescent="0.25">
      <c r="B20" s="49" t="s">
        <v>20</v>
      </c>
      <c r="C20" s="50" t="s">
        <v>21</v>
      </c>
      <c r="D20" s="51"/>
      <c r="E20" s="51"/>
      <c r="F20" s="51"/>
      <c r="G20" s="52" t="s">
        <v>22</v>
      </c>
      <c r="H20" s="52"/>
      <c r="I20" s="52"/>
      <c r="J20" s="52" t="str">
        <f t="shared" ref="J20:J52" si="0">C20&amp;"   /   "&amp;G20</f>
        <v>Nose Clip Kit   /   鼻夹子   /   鼻夹子</v>
      </c>
      <c r="K20" s="53">
        <v>65</v>
      </c>
      <c r="L20" s="54">
        <v>35</v>
      </c>
      <c r="M20" s="55"/>
      <c r="N20" s="56">
        <f t="shared" ref="N20:N52" si="1">M20*L20</f>
        <v>0</v>
      </c>
    </row>
    <row r="21" spans="2:14" s="57" customFormat="1" ht="33" customHeight="1" x14ac:dyDescent="0.25">
      <c r="B21" s="49" t="s">
        <v>23</v>
      </c>
      <c r="C21" s="50" t="s">
        <v>24</v>
      </c>
      <c r="D21" s="51"/>
      <c r="E21" s="51"/>
      <c r="F21" s="51"/>
      <c r="G21" s="52" t="s">
        <v>25</v>
      </c>
      <c r="H21" s="52"/>
      <c r="I21" s="52"/>
      <c r="J21" s="52" t="str">
        <f t="shared" si="0"/>
        <v xml:space="preserve">ARK's Z-Vibe Cat/Mouse Tip Set (Hard)   /   ARK's 牙膠震盪棒: 老鼠/貓硬膠頭 (一套兩個)    /   ARK's 牙膠震盪棒: 老鼠/貓硬膠頭 (一套兩個) </v>
      </c>
      <c r="K21" s="53">
        <v>210</v>
      </c>
      <c r="L21" s="54">
        <v>100</v>
      </c>
      <c r="M21" s="55"/>
      <c r="N21" s="56">
        <f t="shared" si="1"/>
        <v>0</v>
      </c>
    </row>
    <row r="22" spans="2:14" s="57" customFormat="1" ht="21" customHeight="1" x14ac:dyDescent="0.25">
      <c r="B22" s="49" t="s">
        <v>26</v>
      </c>
      <c r="C22" s="50" t="s">
        <v>27</v>
      </c>
      <c r="D22" s="51"/>
      <c r="E22" s="51"/>
      <c r="F22" s="51"/>
      <c r="G22" s="52" t="s">
        <v>28</v>
      </c>
      <c r="H22" s="52"/>
      <c r="I22" s="52"/>
      <c r="J22" s="52" t="str">
        <f t="shared" si="0"/>
        <v>TongueGym™ by Liper   /   舌繫帶檢查手指套   /   舌繫帶檢查手指套</v>
      </c>
      <c r="K22" s="53">
        <v>300</v>
      </c>
      <c r="L22" s="54">
        <v>110</v>
      </c>
      <c r="M22" s="55"/>
      <c r="N22" s="56">
        <f t="shared" si="1"/>
        <v>0</v>
      </c>
    </row>
    <row r="23" spans="2:14" s="57" customFormat="1" ht="21" customHeight="1" x14ac:dyDescent="0.25">
      <c r="B23" s="49" t="s">
        <v>29</v>
      </c>
      <c r="C23" s="50" t="s">
        <v>30</v>
      </c>
      <c r="D23" s="51"/>
      <c r="E23" s="51"/>
      <c r="F23" s="51"/>
      <c r="G23" s="52" t="s">
        <v>28</v>
      </c>
      <c r="H23" s="52"/>
      <c r="I23" s="52"/>
      <c r="J23" s="52" t="str">
        <f t="shared" si="0"/>
        <v>CamoCup   /  德國餵食治療杯   /   舌繫帶檢查手指套</v>
      </c>
      <c r="K23" s="53">
        <v>180</v>
      </c>
      <c r="L23" s="54">
        <v>150</v>
      </c>
      <c r="M23" s="55"/>
      <c r="N23" s="56">
        <f t="shared" si="1"/>
        <v>0</v>
      </c>
    </row>
    <row r="24" spans="2:14" s="57" customFormat="1" ht="21" customHeight="1" x14ac:dyDescent="0.25">
      <c r="B24" s="49" t="s">
        <v>31</v>
      </c>
      <c r="C24" s="50" t="s">
        <v>32</v>
      </c>
      <c r="D24" s="51"/>
      <c r="E24" s="51"/>
      <c r="F24" s="51"/>
      <c r="G24" s="52" t="s">
        <v>28</v>
      </c>
      <c r="H24" s="52"/>
      <c r="I24" s="52"/>
      <c r="J24" s="52" t="str">
        <f t="shared" si="0"/>
        <v>SMILE Program Manual (斷貨, 最後一本)   /   舌繫帶檢查手指套</v>
      </c>
      <c r="K24" s="53">
        <v>460</v>
      </c>
      <c r="L24" s="54">
        <v>300</v>
      </c>
      <c r="M24" s="55"/>
      <c r="N24" s="56">
        <f t="shared" si="1"/>
        <v>0</v>
      </c>
    </row>
    <row r="25" spans="2:14" s="57" customFormat="1" ht="21" customHeight="1" x14ac:dyDescent="0.25">
      <c r="B25" s="49" t="s">
        <v>33</v>
      </c>
      <c r="C25" s="50" t="s">
        <v>34</v>
      </c>
      <c r="D25" s="51"/>
      <c r="E25" s="51"/>
      <c r="F25" s="51"/>
      <c r="G25" s="52"/>
      <c r="H25" s="52"/>
      <c r="I25" s="52"/>
      <c r="J25" s="52" t="str">
        <f t="shared" si="0"/>
        <v xml:space="preserve">下顎骨的評估與治療: 綜合感知, 餵食和言語 (中文)     /      /   </v>
      </c>
      <c r="K25" s="53">
        <v>450</v>
      </c>
      <c r="L25" s="54">
        <v>315</v>
      </c>
      <c r="M25" s="55"/>
      <c r="N25" s="56">
        <f t="shared" si="1"/>
        <v>0</v>
      </c>
    </row>
    <row r="26" spans="2:14" s="57" customFormat="1" ht="21" customHeight="1" x14ac:dyDescent="0.25">
      <c r="B26" s="49" t="s">
        <v>35</v>
      </c>
      <c r="C26" s="50" t="s">
        <v>36</v>
      </c>
      <c r="D26" s="51"/>
      <c r="E26" s="51"/>
      <c r="F26" s="51"/>
      <c r="G26" s="52"/>
      <c r="H26" s="52"/>
      <c r="I26" s="52"/>
      <c r="J26" s="52" t="str">
        <f t="shared" si="0"/>
        <v xml:space="preserve">改善說話清晰度及餵食技巧之OPT 口部肌肉定位治療 (中文)   /      /   </v>
      </c>
      <c r="K26" s="53">
        <v>650</v>
      </c>
      <c r="L26" s="54">
        <v>455</v>
      </c>
      <c r="M26" s="55"/>
      <c r="N26" s="56">
        <f t="shared" si="1"/>
        <v>0</v>
      </c>
    </row>
    <row r="27" spans="2:14" s="57" customFormat="1" ht="21" customHeight="1" x14ac:dyDescent="0.25">
      <c r="B27" s="49" t="s">
        <v>37</v>
      </c>
      <c r="C27" s="50" t="s">
        <v>38</v>
      </c>
      <c r="D27" s="51"/>
      <c r="E27" s="51"/>
      <c r="F27" s="51"/>
      <c r="G27" s="52"/>
      <c r="H27" s="52"/>
      <c r="I27" s="52"/>
      <c r="J27" s="52"/>
      <c r="K27" s="53">
        <v>40</v>
      </c>
      <c r="L27" s="54">
        <v>20</v>
      </c>
      <c r="M27" s="55"/>
      <c r="N27" s="56">
        <f t="shared" si="1"/>
        <v>0</v>
      </c>
    </row>
    <row r="28" spans="2:14" s="66" customFormat="1" ht="30" customHeight="1" x14ac:dyDescent="0.25">
      <c r="B28" s="58" t="s">
        <v>39</v>
      </c>
      <c r="C28" s="59" t="s">
        <v>40</v>
      </c>
      <c r="D28" s="60"/>
      <c r="E28" s="60"/>
      <c r="F28" s="60"/>
      <c r="G28" s="61" t="s">
        <v>41</v>
      </c>
      <c r="H28" s="61"/>
      <c r="I28" s="61"/>
      <c r="J28" s="61" t="str">
        <f t="shared" si="0"/>
        <v>TalkTools® Sensory Chew Necklaces - Frog ( Tough - Mango)   /   TalkTools® Sensory 感知頸錬 - 青蛙 - 黃色 (硬)   /   TalkTools® Sensory 感知頸錬 - 青蛙 - 黃色 (硬)</v>
      </c>
      <c r="K28" s="62">
        <v>132</v>
      </c>
      <c r="L28" s="63">
        <v>90</v>
      </c>
      <c r="M28" s="64"/>
      <c r="N28" s="65">
        <f t="shared" si="1"/>
        <v>0</v>
      </c>
    </row>
    <row r="29" spans="2:14" s="66" customFormat="1" ht="30" customHeight="1" x14ac:dyDescent="0.25">
      <c r="B29" s="58" t="s">
        <v>42</v>
      </c>
      <c r="C29" s="59" t="s">
        <v>43</v>
      </c>
      <c r="D29" s="60"/>
      <c r="E29" s="60"/>
      <c r="F29" s="60"/>
      <c r="G29" s="61" t="s">
        <v>44</v>
      </c>
      <c r="H29" s="61"/>
      <c r="I29" s="61"/>
      <c r="J29" s="61" t="str">
        <f t="shared" si="0"/>
        <v>TalkTools® Sensory Chew Necklaces - Unicorn ( Tough - Pistachio)   /   TalkTools® Sensory 感知頸錬 - 獨角獸 - 綠色 (硬)   /   TalkTools® Sensory 感知頸錬 - 獨角獸 - 綠色 (硬)</v>
      </c>
      <c r="K29" s="62">
        <v>132</v>
      </c>
      <c r="L29" s="63">
        <v>90</v>
      </c>
      <c r="M29" s="64"/>
      <c r="N29" s="65">
        <f t="shared" si="1"/>
        <v>0</v>
      </c>
    </row>
    <row r="30" spans="2:14" s="66" customFormat="1" ht="30" customHeight="1" x14ac:dyDescent="0.25">
      <c r="B30" s="58" t="s">
        <v>45</v>
      </c>
      <c r="C30" s="59" t="s">
        <v>46</v>
      </c>
      <c r="D30" s="60"/>
      <c r="E30" s="60"/>
      <c r="F30" s="60"/>
      <c r="G30" s="61" t="s">
        <v>47</v>
      </c>
      <c r="H30" s="61"/>
      <c r="I30" s="61"/>
      <c r="J30" s="61" t="str">
        <f t="shared" si="0"/>
        <v>TalkTools® Sensory Chew Necklaces - Sea Shell ( Soft - Blue Cotton Candy)   /   TalkTools® Sensory 感知頸錬 - 貝殼 - 藍色 (軟)   /   TalkTools® Sensory 感知頸錬 - 貝殼 - 藍色 (軟)</v>
      </c>
      <c r="K30" s="62">
        <v>132</v>
      </c>
      <c r="L30" s="63">
        <v>90</v>
      </c>
      <c r="M30" s="64"/>
      <c r="N30" s="65">
        <f t="shared" si="1"/>
        <v>0</v>
      </c>
    </row>
    <row r="31" spans="2:14" s="66" customFormat="1" ht="30" customHeight="1" x14ac:dyDescent="0.25">
      <c r="B31" s="58" t="s">
        <v>48</v>
      </c>
      <c r="C31" s="59" t="s">
        <v>49</v>
      </c>
      <c r="D31" s="60"/>
      <c r="E31" s="60"/>
      <c r="F31" s="60"/>
      <c r="G31" s="61" t="s">
        <v>50</v>
      </c>
      <c r="H31" s="61"/>
      <c r="I31" s="61"/>
      <c r="J31" s="61" t="str">
        <f t="shared" si="0"/>
        <v>TalkTools® Sensory Chew Necklaces - Sand Dollar ( Soft - Blue Cotton Candy)   /   TalkTools® Sensory 感知頸錬 - 圓片 - 藍色 (軟)   /   TalkTools® Sensory 感知頸錬 - 圓片 - 藍色 (軟)</v>
      </c>
      <c r="K31" s="62">
        <v>132</v>
      </c>
      <c r="L31" s="63">
        <v>90</v>
      </c>
      <c r="M31" s="64"/>
      <c r="N31" s="65">
        <f t="shared" si="1"/>
        <v>0</v>
      </c>
    </row>
    <row r="32" spans="2:14" s="66" customFormat="1" ht="30" customHeight="1" x14ac:dyDescent="0.25">
      <c r="B32" s="58" t="s">
        <v>51</v>
      </c>
      <c r="C32" s="59" t="s">
        <v>52</v>
      </c>
      <c r="D32" s="60"/>
      <c r="E32" s="60"/>
      <c r="F32" s="60"/>
      <c r="G32" s="61" t="s">
        <v>53</v>
      </c>
      <c r="H32" s="61"/>
      <c r="I32" s="61"/>
      <c r="J32" s="61" t="str">
        <f t="shared" si="0"/>
        <v>TalkTools® Sensory Chew Necklaces - Starfish ( Soft - Blue Cotton Candy)   /   TalkTools® Sensory 感知頸錬 - 海星 - 藍色 (軟)   /   TalkTools® Sensory 感知頸錬 - 海星 - 藍色 (軟)</v>
      </c>
      <c r="K32" s="62">
        <v>132</v>
      </c>
      <c r="L32" s="63">
        <v>90</v>
      </c>
      <c r="M32" s="64"/>
      <c r="N32" s="65">
        <f t="shared" si="1"/>
        <v>0</v>
      </c>
    </row>
    <row r="33" spans="2:14" s="66" customFormat="1" ht="30" customHeight="1" x14ac:dyDescent="0.25">
      <c r="B33" s="58" t="s">
        <v>54</v>
      </c>
      <c r="C33" s="59" t="s">
        <v>55</v>
      </c>
      <c r="D33" s="60"/>
      <c r="E33" s="60"/>
      <c r="F33" s="60"/>
      <c r="G33" s="61" t="s">
        <v>56</v>
      </c>
      <c r="H33" s="61"/>
      <c r="I33" s="61"/>
      <c r="J33" s="61" t="str">
        <f t="shared" si="0"/>
        <v>TalkTools® Sensory Chew Pencil Toppers - Bear (Tough - Mango)   /   TalkTools® Sensory 感知鉛筆帽 - 熊仔- 黃色 (硬)   /   TalkTools® Sensory 感知鉛筆帽 - 熊仔- 黃色 (硬)</v>
      </c>
      <c r="K33" s="62">
        <v>72</v>
      </c>
      <c r="L33" s="63">
        <v>50</v>
      </c>
      <c r="M33" s="64"/>
      <c r="N33" s="65">
        <f t="shared" si="1"/>
        <v>0</v>
      </c>
    </row>
    <row r="34" spans="2:14" s="66" customFormat="1" ht="30" customHeight="1" x14ac:dyDescent="0.25">
      <c r="B34" s="58" t="s">
        <v>57</v>
      </c>
      <c r="C34" s="59" t="s">
        <v>58</v>
      </c>
      <c r="D34" s="60"/>
      <c r="E34" s="60"/>
      <c r="F34" s="60"/>
      <c r="G34" s="61"/>
      <c r="H34" s="61"/>
      <c r="I34" s="61"/>
      <c r="J34" s="61"/>
      <c r="K34" s="62">
        <v>72</v>
      </c>
      <c r="L34" s="63">
        <v>50</v>
      </c>
      <c r="M34" s="64"/>
      <c r="N34" s="65">
        <f t="shared" si="1"/>
        <v>0</v>
      </c>
    </row>
    <row r="35" spans="2:14" s="66" customFormat="1" ht="30" customHeight="1" x14ac:dyDescent="0.25">
      <c r="B35" s="58" t="s">
        <v>59</v>
      </c>
      <c r="C35" s="59" t="s">
        <v>60</v>
      </c>
      <c r="D35" s="60"/>
      <c r="E35" s="60"/>
      <c r="F35" s="60"/>
      <c r="G35" s="61" t="s">
        <v>61</v>
      </c>
      <c r="H35" s="61"/>
      <c r="I35" s="61"/>
      <c r="J35" s="61" t="str">
        <f t="shared" si="0"/>
        <v>TalkTools® Sensory Chew Pencil Toppers - Bear (Strong - Pink Lemonade)   /   TalkTools® Sensory 感知鉛筆帽 - 熊仔 - 粉紅色 (特硬)   /   TalkTools® Sensory 感知鉛筆帽 - 熊仔 - 粉紅色 (特硬)</v>
      </c>
      <c r="K35" s="62">
        <v>72</v>
      </c>
      <c r="L35" s="63">
        <v>50</v>
      </c>
      <c r="M35" s="64"/>
      <c r="N35" s="65">
        <f t="shared" si="1"/>
        <v>0</v>
      </c>
    </row>
    <row r="36" spans="2:14" s="66" customFormat="1" ht="30" customHeight="1" x14ac:dyDescent="0.25">
      <c r="B36" s="58" t="s">
        <v>62</v>
      </c>
      <c r="C36" s="59" t="s">
        <v>63</v>
      </c>
      <c r="D36" s="60"/>
      <c r="E36" s="60"/>
      <c r="F36" s="60"/>
      <c r="G36" s="61" t="s">
        <v>64</v>
      </c>
      <c r="H36" s="61"/>
      <c r="I36" s="61"/>
      <c r="J36" s="61" t="str">
        <f t="shared" si="0"/>
        <v>TalkTools® Sensory Chew Pencil Toppers - Robot (Tough - Mango)   /   TalkTools® Sensory 感知鉛筆帽 - 機械人- 黃色 (硬)   /   TalkTools® Sensory 感知鉛筆帽 - 機械人- 黃色 (硬)</v>
      </c>
      <c r="K36" s="62">
        <v>72</v>
      </c>
      <c r="L36" s="63">
        <v>50</v>
      </c>
      <c r="M36" s="64"/>
      <c r="N36" s="65">
        <f t="shared" si="1"/>
        <v>0</v>
      </c>
    </row>
    <row r="37" spans="2:14" s="66" customFormat="1" ht="30" customHeight="1" x14ac:dyDescent="0.25">
      <c r="B37" s="58" t="s">
        <v>65</v>
      </c>
      <c r="C37" s="59" t="s">
        <v>66</v>
      </c>
      <c r="D37" s="60"/>
      <c r="E37" s="60"/>
      <c r="F37" s="60"/>
      <c r="G37" s="61" t="s">
        <v>67</v>
      </c>
      <c r="H37" s="61"/>
      <c r="I37" s="61"/>
      <c r="J37" s="61" t="str">
        <f t="shared" si="0"/>
        <v>TalkTools® Sensory Chew Pencil Toppers - Robot (Tough - Pistachio)   /   TalkTools® Sensory 感知鉛筆帽 - 機械人 - 綠色 (硬)   /   TalkTools® Sensory 感知鉛筆帽 - 機械人 - 綠色 (硬)</v>
      </c>
      <c r="K37" s="62">
        <v>72</v>
      </c>
      <c r="L37" s="63">
        <v>50</v>
      </c>
      <c r="M37" s="64"/>
      <c r="N37" s="65">
        <f t="shared" si="1"/>
        <v>0</v>
      </c>
    </row>
    <row r="38" spans="2:14" s="66" customFormat="1" ht="30" customHeight="1" x14ac:dyDescent="0.25">
      <c r="B38" s="58" t="s">
        <v>68</v>
      </c>
      <c r="C38" s="59" t="s">
        <v>69</v>
      </c>
      <c r="D38" s="60"/>
      <c r="E38" s="60"/>
      <c r="F38" s="60"/>
      <c r="G38" s="61" t="s">
        <v>70</v>
      </c>
      <c r="H38" s="61"/>
      <c r="I38" s="61"/>
      <c r="J38" s="61" t="str">
        <f t="shared" si="0"/>
        <v>TalkTools® Sensory Chew Pencil Toppers - Robot (Strong - Pink Lemonade)   /   TalkTools® Sensory 感知鉛筆帽 - 機械人 - 粉紅色 (特硬)   /   TalkTools® Sensory 感知鉛筆帽 - 機械人 - 粉紅色 (特硬)</v>
      </c>
      <c r="K38" s="62">
        <v>72</v>
      </c>
      <c r="L38" s="63">
        <v>50</v>
      </c>
      <c r="M38" s="64"/>
      <c r="N38" s="65">
        <f t="shared" si="1"/>
        <v>0</v>
      </c>
    </row>
    <row r="39" spans="2:14" s="66" customFormat="1" ht="30" customHeight="1" x14ac:dyDescent="0.25">
      <c r="B39" s="58" t="s">
        <v>71</v>
      </c>
      <c r="C39" s="59" t="s">
        <v>72</v>
      </c>
      <c r="D39" s="60"/>
      <c r="E39" s="60"/>
      <c r="F39" s="60"/>
      <c r="G39" s="61" t="s">
        <v>73</v>
      </c>
      <c r="H39" s="61"/>
      <c r="I39" s="61"/>
      <c r="J39" s="61" t="str">
        <f t="shared" si="0"/>
        <v>TalkTools® Sensory Chew Pencil Toppers - Smiley (Tough - Pistachio)   /   TalkTools® Sensory 感知鉛筆帽 - 笑臉  - 綠色 (硬)   /   TalkTools® Sensory 感知鉛筆帽 - 笑臉  - 綠色 (硬)</v>
      </c>
      <c r="K39" s="62">
        <v>72</v>
      </c>
      <c r="L39" s="63">
        <v>50</v>
      </c>
      <c r="M39" s="64"/>
      <c r="N39" s="65">
        <f t="shared" si="1"/>
        <v>0</v>
      </c>
    </row>
    <row r="40" spans="2:14" s="66" customFormat="1" ht="30" customHeight="1" x14ac:dyDescent="0.25">
      <c r="B40" s="58" t="s">
        <v>74</v>
      </c>
      <c r="C40" s="59" t="s">
        <v>75</v>
      </c>
      <c r="D40" s="60"/>
      <c r="E40" s="60"/>
      <c r="F40" s="60"/>
      <c r="G40" s="61" t="s">
        <v>76</v>
      </c>
      <c r="H40" s="61"/>
      <c r="I40" s="61"/>
      <c r="J40" s="61" t="str">
        <f t="shared" si="0"/>
        <v>TalkTools® Sensory Chew Pencil Toppers - Smiley (Strong - Pink Lemonade)   /   TalkTools® Sensory 感知鉛筆帽 - 笑臉  - 粉紅色 (特硬)   /   TalkTools® Sensory 感知鉛筆帽 - 笑臉  - 粉紅色 (特硬)</v>
      </c>
      <c r="K40" s="62">
        <v>72</v>
      </c>
      <c r="L40" s="63">
        <v>50</v>
      </c>
      <c r="M40" s="64"/>
      <c r="N40" s="65">
        <f t="shared" si="1"/>
        <v>0</v>
      </c>
    </row>
    <row r="41" spans="2:14" s="66" customFormat="1" ht="30" customHeight="1" x14ac:dyDescent="0.25">
      <c r="B41" s="58" t="s">
        <v>77</v>
      </c>
      <c r="C41" s="59" t="s">
        <v>78</v>
      </c>
      <c r="D41" s="60"/>
      <c r="E41" s="60"/>
      <c r="F41" s="60"/>
      <c r="G41" s="61" t="s">
        <v>79</v>
      </c>
      <c r="H41" s="61"/>
      <c r="I41" s="61"/>
      <c r="J41" s="61" t="str">
        <f t="shared" si="0"/>
        <v>TalkTools® Sensory Chew Pencil Toppers - Cylinder (Tough - Mango)   /   TalkTools® Sensory 感知鉛筆帽 - 圓柱形 - 黃色 (硬)   /   TalkTools® Sensory 感知鉛筆帽 - 圓柱形 - 黃色 (硬)</v>
      </c>
      <c r="K41" s="62">
        <v>72</v>
      </c>
      <c r="L41" s="63">
        <v>50</v>
      </c>
      <c r="M41" s="64"/>
      <c r="N41" s="65">
        <f t="shared" si="1"/>
        <v>0</v>
      </c>
    </row>
    <row r="42" spans="2:14" s="66" customFormat="1" ht="30" customHeight="1" x14ac:dyDescent="0.25">
      <c r="B42" s="58" t="s">
        <v>80</v>
      </c>
      <c r="C42" s="59" t="s">
        <v>81</v>
      </c>
      <c r="D42" s="60"/>
      <c r="E42" s="60"/>
      <c r="F42" s="60"/>
      <c r="G42" s="61" t="s">
        <v>82</v>
      </c>
      <c r="H42" s="61"/>
      <c r="I42" s="61"/>
      <c r="J42" s="61" t="str">
        <f t="shared" si="0"/>
        <v>TalkTools® Sensory Chew Pencil Toppers - Cylinder (Tough - Pistachio)   /   TalkTools® Sensory 感知鉛筆帽 - 圓柱形  - 綠色 (硬)   /   TalkTools® Sensory 感知鉛筆帽 - 圓柱形  - 綠色 (硬)</v>
      </c>
      <c r="K42" s="62">
        <v>72</v>
      </c>
      <c r="L42" s="63">
        <v>50</v>
      </c>
      <c r="M42" s="64"/>
      <c r="N42" s="65">
        <f t="shared" si="1"/>
        <v>0</v>
      </c>
    </row>
    <row r="43" spans="2:14" s="66" customFormat="1" ht="30" customHeight="1" x14ac:dyDescent="0.25">
      <c r="B43" s="58" t="s">
        <v>83</v>
      </c>
      <c r="C43" s="59" t="s">
        <v>84</v>
      </c>
      <c r="D43" s="60"/>
      <c r="E43" s="60"/>
      <c r="F43" s="60"/>
      <c r="G43" s="61" t="s">
        <v>85</v>
      </c>
      <c r="H43" s="61"/>
      <c r="I43" s="61"/>
      <c r="J43" s="61" t="str">
        <f t="shared" si="0"/>
        <v>TalkTools® Sensory Chew Pencil Toppers - Cylinder (Strong - Pink Lemonade)   /   TalkTools® Sensory 感知鉛筆帽 - 圓柱形  - 粉紅色 (特硬)   /   TalkTools® Sensory 感知鉛筆帽 - 圓柱形  - 粉紅色 (特硬)</v>
      </c>
      <c r="K43" s="62">
        <v>72</v>
      </c>
      <c r="L43" s="63">
        <v>50</v>
      </c>
      <c r="M43" s="64"/>
      <c r="N43" s="65">
        <f t="shared" si="1"/>
        <v>0</v>
      </c>
    </row>
    <row r="44" spans="2:14" s="66" customFormat="1" ht="30" customHeight="1" x14ac:dyDescent="0.25">
      <c r="B44" s="58" t="s">
        <v>86</v>
      </c>
      <c r="C44" s="59" t="s">
        <v>87</v>
      </c>
      <c r="D44" s="60"/>
      <c r="E44" s="60"/>
      <c r="F44" s="60"/>
      <c r="G44" s="61" t="s">
        <v>88</v>
      </c>
      <c r="H44" s="61"/>
      <c r="I44" s="61"/>
      <c r="J44" s="61" t="str">
        <f t="shared" si="0"/>
        <v>TalkTools® Sensory Chew Pencil Toppers - Cylinder Bumpy (Tough - Mango)   /   TalkTools® Sensory 感知鉛筆帽 - 顆粒質感圓柱形 - 黃色 (硬)   /   TalkTools® Sensory 感知鉛筆帽 - 顆粒質感圓柱形 - 黃色 (硬)</v>
      </c>
      <c r="K44" s="62">
        <v>72</v>
      </c>
      <c r="L44" s="63">
        <v>50</v>
      </c>
      <c r="M44" s="64"/>
      <c r="N44" s="65">
        <f t="shared" si="1"/>
        <v>0</v>
      </c>
    </row>
    <row r="45" spans="2:14" s="66" customFormat="1" ht="42.75" customHeight="1" x14ac:dyDescent="0.25">
      <c r="B45" s="58" t="s">
        <v>89</v>
      </c>
      <c r="C45" s="59" t="s">
        <v>90</v>
      </c>
      <c r="D45" s="60"/>
      <c r="E45" s="60"/>
      <c r="F45" s="60"/>
      <c r="G45" s="61" t="s">
        <v>91</v>
      </c>
      <c r="H45" s="61"/>
      <c r="I45" s="61"/>
      <c r="J45" s="61" t="str">
        <f t="shared" si="0"/>
        <v>TalkTools® Sensory Chew Pencil Toppers - Cylinder Bumpy (Tough - Pistachio)   /   TalkTools® Sensory 感知鉛筆帽 - 顆粒質感圓柱形  - 綠色 (硬)   /   TalkTools® Sensory 感知鉛筆帽 - 顆粒質感圓柱形  - 綠色 (硬)</v>
      </c>
      <c r="K45" s="62">
        <v>72</v>
      </c>
      <c r="L45" s="63">
        <v>50</v>
      </c>
      <c r="M45" s="64"/>
      <c r="N45" s="65">
        <f t="shared" si="1"/>
        <v>0</v>
      </c>
    </row>
    <row r="46" spans="2:14" s="66" customFormat="1" ht="45.75" customHeight="1" x14ac:dyDescent="0.25">
      <c r="B46" s="58" t="s">
        <v>92</v>
      </c>
      <c r="C46" s="59" t="s">
        <v>93</v>
      </c>
      <c r="D46" s="60"/>
      <c r="E46" s="60"/>
      <c r="F46" s="60"/>
      <c r="G46" s="61" t="s">
        <v>94</v>
      </c>
      <c r="H46" s="61"/>
      <c r="I46" s="61"/>
      <c r="J46" s="61" t="str">
        <f t="shared" si="0"/>
        <v>TalkTools® Sensory Chew Pencil Toppers - Cylinder Bumpy  (Strong - Pink Lemonade)   /   TalkTools® Sensory 感知鉛筆帽 - 顆粒質感圓柱形  - 粉紅色 (特硬)   /   TalkTools® Sensory 感知鉛筆帽 - 顆粒質感圓柱形  - 粉紅色 (特硬)</v>
      </c>
      <c r="K46" s="62">
        <v>72</v>
      </c>
      <c r="L46" s="63">
        <v>50</v>
      </c>
      <c r="M46" s="64"/>
      <c r="N46" s="65">
        <f t="shared" si="1"/>
        <v>0</v>
      </c>
    </row>
    <row r="47" spans="2:14" s="66" customFormat="1" ht="45.75" customHeight="1" x14ac:dyDescent="0.25">
      <c r="B47" s="58" t="s">
        <v>95</v>
      </c>
      <c r="C47" s="59" t="s">
        <v>96</v>
      </c>
      <c r="D47" s="60"/>
      <c r="E47" s="60"/>
      <c r="F47" s="60"/>
      <c r="G47" s="61" t="s">
        <v>97</v>
      </c>
      <c r="H47" s="61"/>
      <c r="I47" s="61"/>
      <c r="J47" s="61" t="str">
        <f t="shared" si="0"/>
        <v>TalkTools® Sensory Chew Pencil Toppers - Cylinder  Ruffle (Tough - Mango)   /   TalkTools® Sensory 感知鉛筆帽 - 條紋質感圓柱形 - 黃色 (硬)   /   TalkTools® Sensory 感知鉛筆帽 - 條紋質感圓柱形 - 黃色 (硬)</v>
      </c>
      <c r="K47" s="62">
        <v>72</v>
      </c>
      <c r="L47" s="63">
        <v>50</v>
      </c>
      <c r="M47" s="64"/>
      <c r="N47" s="65">
        <f t="shared" si="1"/>
        <v>0</v>
      </c>
    </row>
    <row r="48" spans="2:14" s="66" customFormat="1" ht="45.75" customHeight="1" x14ac:dyDescent="0.25">
      <c r="B48" s="58" t="s">
        <v>98</v>
      </c>
      <c r="C48" s="59" t="s">
        <v>99</v>
      </c>
      <c r="D48" s="60"/>
      <c r="E48" s="60"/>
      <c r="F48" s="60"/>
      <c r="G48" s="61" t="s">
        <v>100</v>
      </c>
      <c r="H48" s="61"/>
      <c r="I48" s="61"/>
      <c r="J48" s="61" t="str">
        <f t="shared" si="0"/>
        <v>TalkTools® Sensory Chew Pencil Toppers - Cylinder  Ruffle (Tough - Pistachio)   /   TalkTools® Sensory 感知鉛筆帽 - 條紋質感圓柱形  - 綠色 (硬)   /   TalkTools® Sensory 感知鉛筆帽 - 條紋質感圓柱形  - 綠色 (硬)</v>
      </c>
      <c r="K48" s="62">
        <v>72</v>
      </c>
      <c r="L48" s="63">
        <v>50</v>
      </c>
      <c r="M48" s="64"/>
      <c r="N48" s="65">
        <f t="shared" si="1"/>
        <v>0</v>
      </c>
    </row>
    <row r="49" spans="2:16" s="66" customFormat="1" ht="45.75" customHeight="1" x14ac:dyDescent="0.25">
      <c r="B49" s="58" t="s">
        <v>101</v>
      </c>
      <c r="C49" s="59" t="s">
        <v>102</v>
      </c>
      <c r="D49" s="60"/>
      <c r="E49" s="60"/>
      <c r="F49" s="60"/>
      <c r="G49" s="61" t="s">
        <v>103</v>
      </c>
      <c r="H49" s="61"/>
      <c r="I49" s="61"/>
      <c r="J49" s="61" t="str">
        <f t="shared" si="0"/>
        <v>TalkTools® Sensory Chew Pencil Toppers - Cylinder  Ruffle  (Strong - Pink Lemonade)   /   TalkTools® Sensory 感知鉛筆帽 - 條紋質感圓柱形  - 粉紅色 (特硬)   /   TalkTools® Sensory 感知鉛筆帽 - 條紋質感圓柱形  - 粉紅色 (特硬)</v>
      </c>
      <c r="K49" s="62">
        <v>72</v>
      </c>
      <c r="L49" s="63">
        <v>50</v>
      </c>
      <c r="M49" s="64"/>
      <c r="N49" s="65">
        <f t="shared" si="1"/>
        <v>0</v>
      </c>
    </row>
    <row r="50" spans="2:16" s="57" customFormat="1" ht="61.5" customHeight="1" x14ac:dyDescent="0.25">
      <c r="B50" s="49" t="s">
        <v>104</v>
      </c>
      <c r="C50" s="50" t="s">
        <v>105</v>
      </c>
      <c r="D50" s="51"/>
      <c r="E50" s="51"/>
      <c r="F50" s="51"/>
      <c r="G50" s="52" t="s">
        <v>106</v>
      </c>
      <c r="H50" s="52"/>
      <c r="I50" s="52"/>
      <c r="J50" s="52" t="str">
        <f t="shared" si="0"/>
        <v>TalkTools® Itsy Spoon™ - Cloud                                                              嬰幼兒匙羮 - 灰色   /   TalkTools® 嬰幼兒感知牙膠:黃色線條質感 (硬)</v>
      </c>
      <c r="K50" s="53">
        <v>165</v>
      </c>
      <c r="L50" s="54">
        <v>100</v>
      </c>
      <c r="M50" s="55"/>
      <c r="N50" s="56">
        <f t="shared" si="1"/>
        <v>0</v>
      </c>
    </row>
    <row r="51" spans="2:16" s="57" customFormat="1" ht="61.5" customHeight="1" x14ac:dyDescent="0.25">
      <c r="B51" s="49" t="s">
        <v>107</v>
      </c>
      <c r="C51" s="50" t="s">
        <v>108</v>
      </c>
      <c r="D51" s="51"/>
      <c r="E51" s="51"/>
      <c r="F51" s="51"/>
      <c r="G51" s="52" t="s">
        <v>106</v>
      </c>
      <c r="H51" s="52"/>
      <c r="I51" s="52"/>
      <c r="J51" s="52" t="str">
        <f t="shared" si="0"/>
        <v>TalkTools® Itsy Spoon™ - Sage                                                              嬰幼兒匙羮 - 綠色   /   TalkTools® 嬰幼兒感知牙膠:黃色線條質感 (硬)</v>
      </c>
      <c r="K51" s="53">
        <v>165</v>
      </c>
      <c r="L51" s="54">
        <v>100</v>
      </c>
      <c r="M51" s="55"/>
      <c r="N51" s="56">
        <f t="shared" si="1"/>
        <v>0</v>
      </c>
    </row>
    <row r="52" spans="2:16" s="57" customFormat="1" ht="61.5" customHeight="1" x14ac:dyDescent="0.25">
      <c r="B52" s="49" t="s">
        <v>109</v>
      </c>
      <c r="C52" s="50" t="s">
        <v>110</v>
      </c>
      <c r="D52" s="51"/>
      <c r="E52" s="51"/>
      <c r="F52" s="51"/>
      <c r="G52" s="52" t="s">
        <v>106</v>
      </c>
      <c r="H52" s="52"/>
      <c r="I52" s="52"/>
      <c r="J52" s="52" t="str">
        <f t="shared" si="0"/>
        <v>TalkTools® Itsy Spoon™ - Bubble Gum                                                      嬰幼兒匙羮 - 粉紅色   /   TalkTools® 嬰幼兒感知牙膠:黃色線條質感 (硬)</v>
      </c>
      <c r="K52" s="53">
        <v>165</v>
      </c>
      <c r="L52" s="54">
        <v>100</v>
      </c>
      <c r="M52" s="55"/>
      <c r="N52" s="56">
        <f t="shared" si="1"/>
        <v>0</v>
      </c>
    </row>
    <row r="53" spans="2:16" s="71" customFormat="1" ht="25.5" customHeight="1" x14ac:dyDescent="0.25">
      <c r="B53" s="15"/>
      <c r="C53" s="67"/>
      <c r="D53" s="68"/>
      <c r="E53" s="68"/>
      <c r="F53" s="68"/>
      <c r="G53" s="68"/>
      <c r="H53" s="68"/>
      <c r="I53" s="68"/>
      <c r="J53" s="68"/>
      <c r="K53" s="15"/>
      <c r="L53" s="15"/>
      <c r="M53" s="69" t="s">
        <v>111</v>
      </c>
      <c r="N53" s="70">
        <f>SUM(N20:N52)</f>
        <v>0</v>
      </c>
      <c r="P53" s="72"/>
    </row>
    <row r="54" spans="2:16" s="71" customFormat="1" ht="8.25" customHeight="1" x14ac:dyDescent="0.25"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73"/>
    </row>
    <row r="55" spans="2:16" s="77" customFormat="1" ht="15" customHeight="1" x14ac:dyDescent="0.25">
      <c r="B55" s="74" t="s">
        <v>112</v>
      </c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6"/>
    </row>
    <row r="56" spans="2:16" s="77" customFormat="1" ht="14.25" customHeight="1" x14ac:dyDescent="0.25">
      <c r="B56" s="78" t="s">
        <v>113</v>
      </c>
      <c r="C56" s="79"/>
      <c r="D56" s="79"/>
      <c r="E56" s="15"/>
      <c r="F56" s="15"/>
      <c r="G56" s="15"/>
      <c r="H56" s="15"/>
      <c r="I56" s="15"/>
      <c r="J56" s="15"/>
      <c r="K56" s="15"/>
      <c r="L56" s="15"/>
      <c r="M56" s="79"/>
      <c r="N56" s="80"/>
    </row>
    <row r="57" spans="2:16" s="77" customFormat="1" ht="14.25" customHeight="1" x14ac:dyDescent="0.25">
      <c r="B57" s="78" t="s">
        <v>114</v>
      </c>
      <c r="C57" s="79"/>
      <c r="D57" s="79"/>
      <c r="E57" s="15"/>
      <c r="F57" s="15"/>
      <c r="G57" s="15"/>
      <c r="H57" s="15"/>
      <c r="I57" s="15"/>
      <c r="J57" s="15"/>
      <c r="K57" s="15"/>
      <c r="L57" s="15"/>
      <c r="M57" s="79"/>
      <c r="N57" s="80"/>
    </row>
    <row r="58" spans="2:16" s="77" customFormat="1" ht="14.25" customHeight="1" x14ac:dyDescent="0.25">
      <c r="B58" s="78" t="s">
        <v>115</v>
      </c>
      <c r="C58" s="81"/>
      <c r="D58" s="81"/>
      <c r="E58" s="82"/>
      <c r="F58" s="82"/>
      <c r="G58" s="82"/>
      <c r="H58" s="82"/>
      <c r="I58" s="82"/>
      <c r="J58" s="82"/>
      <c r="K58" s="15"/>
      <c r="L58" s="15"/>
      <c r="M58" s="79"/>
      <c r="N58" s="80"/>
    </row>
    <row r="59" spans="2:16" s="77" customFormat="1" ht="14.25" customHeight="1" x14ac:dyDescent="0.25">
      <c r="B59" s="78" t="s">
        <v>116</v>
      </c>
      <c r="C59" s="83" t="s">
        <v>117</v>
      </c>
      <c r="D59" s="79"/>
      <c r="E59" s="15"/>
      <c r="F59" s="15"/>
      <c r="G59" s="15"/>
      <c r="H59" s="15"/>
      <c r="I59" s="15"/>
      <c r="J59" s="15"/>
      <c r="K59" s="15"/>
      <c r="L59" s="15"/>
      <c r="M59" s="79"/>
      <c r="N59" s="80"/>
    </row>
    <row r="60" spans="2:16" s="71" customFormat="1" ht="14.25" customHeight="1" x14ac:dyDescent="0.25">
      <c r="B60" s="78" t="s">
        <v>118</v>
      </c>
      <c r="C60" s="83" t="s">
        <v>119</v>
      </c>
      <c r="D60" s="15"/>
      <c r="E60" s="15"/>
      <c r="F60" s="15"/>
      <c r="G60" s="15"/>
      <c r="H60" s="15"/>
      <c r="I60" s="15"/>
      <c r="J60" s="15"/>
      <c r="K60" s="15"/>
      <c r="L60" s="15"/>
      <c r="M60" s="79"/>
      <c r="N60" s="80"/>
    </row>
    <row r="61" spans="2:16" s="71" customFormat="1" ht="14.25" customHeight="1" x14ac:dyDescent="0.25">
      <c r="B61" s="78"/>
      <c r="C61" s="83" t="s">
        <v>120</v>
      </c>
      <c r="D61" s="15"/>
      <c r="E61" s="15"/>
      <c r="F61" s="15"/>
      <c r="G61" s="15"/>
      <c r="H61" s="15"/>
      <c r="I61" s="15"/>
      <c r="J61" s="15"/>
      <c r="K61" s="15"/>
      <c r="L61" s="15"/>
      <c r="M61" s="79"/>
      <c r="N61" s="80"/>
    </row>
    <row r="62" spans="2:16" s="71" customFormat="1" ht="14.25" customHeight="1" x14ac:dyDescent="0.25">
      <c r="B62" s="78"/>
      <c r="C62" s="83" t="s">
        <v>121</v>
      </c>
      <c r="D62" s="15"/>
      <c r="E62" s="15"/>
      <c r="F62" s="15"/>
      <c r="G62" s="15"/>
      <c r="H62" s="15"/>
      <c r="I62" s="15"/>
      <c r="J62" s="15"/>
      <c r="K62" s="15"/>
      <c r="L62" s="15"/>
      <c r="M62" s="79"/>
      <c r="N62" s="80"/>
    </row>
    <row r="63" spans="2:16" s="71" customFormat="1" ht="14.25" customHeight="1" x14ac:dyDescent="0.25">
      <c r="B63" s="78"/>
      <c r="C63" s="83" t="s">
        <v>122</v>
      </c>
      <c r="D63" s="15"/>
      <c r="E63" s="15"/>
      <c r="F63" s="15"/>
      <c r="G63" s="15"/>
      <c r="H63" s="15"/>
      <c r="I63" s="15"/>
      <c r="J63" s="15"/>
      <c r="K63" s="15"/>
      <c r="L63" s="15"/>
      <c r="M63" s="79"/>
      <c r="N63" s="80"/>
    </row>
    <row r="64" spans="2:16" ht="14.25" customHeight="1" x14ac:dyDescent="0.25">
      <c r="B64" s="78" t="s">
        <v>123</v>
      </c>
      <c r="C64" s="83" t="s">
        <v>121</v>
      </c>
      <c r="D64" s="15"/>
      <c r="E64" s="3"/>
      <c r="F64" s="3"/>
      <c r="G64" s="3"/>
      <c r="H64" s="3"/>
      <c r="I64" s="3"/>
      <c r="J64" s="3"/>
      <c r="K64" s="3"/>
      <c r="M64" s="3"/>
      <c r="N64" s="84"/>
    </row>
    <row r="65" spans="2:14" ht="14.25" customHeight="1" x14ac:dyDescent="0.25">
      <c r="B65" s="85" t="s">
        <v>124</v>
      </c>
      <c r="C65" s="86"/>
      <c r="D65" s="86"/>
      <c r="E65" s="87"/>
      <c r="F65" s="87"/>
      <c r="G65" s="87"/>
      <c r="H65" s="87"/>
      <c r="I65" s="87"/>
      <c r="J65" s="87"/>
      <c r="K65" s="87"/>
      <c r="L65" s="87"/>
      <c r="M65" s="87"/>
      <c r="N65" s="88"/>
    </row>
    <row r="66" spans="2:14" ht="14.25" customHeight="1" x14ac:dyDescent="0.25">
      <c r="B66" s="3"/>
      <c r="C66" s="3"/>
      <c r="D66" s="3"/>
      <c r="E66" s="3"/>
      <c r="F66" s="3"/>
      <c r="G66" s="3"/>
      <c r="H66" s="3"/>
      <c r="I66" s="3"/>
      <c r="J66" s="3"/>
      <c r="K66" s="3"/>
      <c r="M66" s="3"/>
      <c r="N66" s="6"/>
    </row>
    <row r="67" spans="2:14" x14ac:dyDescent="0.25">
      <c r="B67" s="3"/>
      <c r="C67" s="3"/>
      <c r="D67" s="83"/>
      <c r="E67" s="3"/>
      <c r="F67" s="3"/>
      <c r="G67" s="3"/>
      <c r="H67" s="3"/>
      <c r="I67" s="3"/>
      <c r="J67" s="3"/>
      <c r="K67" s="3"/>
      <c r="M67" s="3"/>
      <c r="N67" s="6"/>
    </row>
    <row r="141" spans="3:3" x14ac:dyDescent="0.25">
      <c r="C141" s="89"/>
    </row>
  </sheetData>
  <sheetProtection algorithmName="SHA-512" hashValue="zEYKDeMra0ChO5lArZXTIQZWdCvBsVpmXckoKEi/B41ln/r39pdD8Eu7mVXu4cyX1biqdcCuzEHQg6oX9o+JAQ==" saltValue="LrFfXAskXMfhrmjJm+5uYg==" spinCount="100000" sheet="1" selectLockedCells="1"/>
  <mergeCells count="40">
    <mergeCell ref="C49:J49"/>
    <mergeCell ref="C50:J50"/>
    <mergeCell ref="C51:J51"/>
    <mergeCell ref="C52:J52"/>
    <mergeCell ref="C43:J43"/>
    <mergeCell ref="C44:J44"/>
    <mergeCell ref="C45:J45"/>
    <mergeCell ref="C46:J46"/>
    <mergeCell ref="C47:J47"/>
    <mergeCell ref="C48:J48"/>
    <mergeCell ref="C37:J37"/>
    <mergeCell ref="C38:J38"/>
    <mergeCell ref="C39:J39"/>
    <mergeCell ref="C40:J40"/>
    <mergeCell ref="C41:J41"/>
    <mergeCell ref="C42:J42"/>
    <mergeCell ref="C31:J31"/>
    <mergeCell ref="C32:J32"/>
    <mergeCell ref="C33:J33"/>
    <mergeCell ref="C34:J34"/>
    <mergeCell ref="C35:J35"/>
    <mergeCell ref="C36:J36"/>
    <mergeCell ref="C25:J25"/>
    <mergeCell ref="C26:J26"/>
    <mergeCell ref="C27:J27"/>
    <mergeCell ref="C28:J28"/>
    <mergeCell ref="C29:J29"/>
    <mergeCell ref="C30:J30"/>
    <mergeCell ref="C19:J19"/>
    <mergeCell ref="C20:J20"/>
    <mergeCell ref="C21:J21"/>
    <mergeCell ref="C22:J22"/>
    <mergeCell ref="C23:J23"/>
    <mergeCell ref="C24:J24"/>
    <mergeCell ref="D9:L9"/>
    <mergeCell ref="C10:L10"/>
    <mergeCell ref="D11:L11"/>
    <mergeCell ref="C12:D12"/>
    <mergeCell ref="F12:G12"/>
    <mergeCell ref="I12:L12"/>
  </mergeCells>
  <phoneticPr fontId="3" type="noConversion"/>
  <conditionalFormatting sqref="B20:B52">
    <cfRule type="expression" dxfId="5" priority="6">
      <formula>M20&gt;0.01</formula>
    </cfRule>
  </conditionalFormatting>
  <conditionalFormatting sqref="C20:F52">
    <cfRule type="expression" dxfId="4" priority="1">
      <formula>M20&gt;0.01</formula>
    </cfRule>
  </conditionalFormatting>
  <conditionalFormatting sqref="K20:K52">
    <cfRule type="expression" dxfId="3" priority="2">
      <formula>M20&gt;0.01</formula>
    </cfRule>
  </conditionalFormatting>
  <conditionalFormatting sqref="L20:L52">
    <cfRule type="expression" dxfId="2" priority="5">
      <formula>M20&gt;0.01</formula>
    </cfRule>
  </conditionalFormatting>
  <conditionalFormatting sqref="M20:M52">
    <cfRule type="cellIs" dxfId="1" priority="3" operator="between">
      <formula>1</formula>
      <formula>1000</formula>
    </cfRule>
  </conditionalFormatting>
  <conditionalFormatting sqref="N20:N52">
    <cfRule type="expression" dxfId="0" priority="4">
      <formula>M20&gt;0.01</formula>
    </cfRule>
  </conditionalFormatting>
  <pageMargins left="0.19685039370078741" right="0.19685039370078741" top="0.31496062992125984" bottom="0.39370078740157483" header="0.51181102362204722" footer="3.937007874015748E-2"/>
  <pageSetup paperSize="9" scale="90" orientation="portrait" r:id="rId1"/>
  <headerFooter alignWithMargins="0">
    <oddFooter>&amp;R&amp;8Stock Clearance SALE  (Page &amp;P of &amp;N )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13</xdr:col>
                    <xdr:colOff>428625</xdr:colOff>
                    <xdr:row>9</xdr:row>
                    <xdr:rowOff>47625</xdr:rowOff>
                  </from>
                  <to>
                    <xdr:col>13</xdr:col>
                    <xdr:colOff>781050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13</xdr:col>
                    <xdr:colOff>428625</xdr:colOff>
                    <xdr:row>10</xdr:row>
                    <xdr:rowOff>123825</xdr:rowOff>
                  </from>
                  <to>
                    <xdr:col>13</xdr:col>
                    <xdr:colOff>781050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特價貨品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Yeung</dc:creator>
  <cp:lastModifiedBy>Rachel Yeung</cp:lastModifiedBy>
  <dcterms:created xsi:type="dcterms:W3CDTF">2025-11-17T06:46:14Z</dcterms:created>
  <dcterms:modified xsi:type="dcterms:W3CDTF">2025-11-17T06:46:32Z</dcterms:modified>
</cp:coreProperties>
</file>